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L156" i="1" s="1"/>
  <c r="J157" i="1"/>
  <c r="K157" i="1"/>
  <c r="J158" i="1"/>
  <c r="K158" i="1"/>
  <c r="J159" i="1"/>
  <c r="K159" i="1"/>
  <c r="J160" i="1"/>
  <c r="K160" i="1"/>
  <c r="L160" i="1" s="1"/>
  <c r="J161" i="1"/>
  <c r="K161" i="1"/>
  <c r="J162" i="1"/>
  <c r="K162" i="1"/>
  <c r="J164" i="1"/>
  <c r="K164" i="1"/>
  <c r="J165" i="1"/>
  <c r="K165" i="1"/>
  <c r="L165" i="1" s="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L181" i="1" s="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J211" i="1"/>
  <c r="K211" i="1"/>
  <c r="J212" i="1"/>
  <c r="K212" i="1"/>
  <c r="J213" i="1"/>
  <c r="K213" i="1"/>
  <c r="J214" i="1"/>
  <c r="K214" i="1"/>
  <c r="L214" i="1" s="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L355" i="1" s="1"/>
  <c r="J356" i="1"/>
  <c r="K356" i="1"/>
  <c r="J358" i="1"/>
  <c r="K358" i="1"/>
  <c r="L358" i="1" s="1"/>
  <c r="J359" i="1"/>
  <c r="K359" i="1"/>
  <c r="J360" i="1"/>
  <c r="K360" i="1"/>
  <c r="J361" i="1"/>
  <c r="K361" i="1"/>
  <c r="J362" i="1"/>
  <c r="K362" i="1"/>
  <c r="L362" i="1" s="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L378" i="1" s="1"/>
  <c r="J379" i="1"/>
  <c r="K379" i="1"/>
  <c r="J380" i="1"/>
  <c r="K380" i="1"/>
  <c r="J381" i="1"/>
  <c r="K381" i="1"/>
  <c r="J383" i="1"/>
  <c r="K383" i="1"/>
  <c r="L383" i="1" s="1"/>
  <c r="J384" i="1"/>
  <c r="K384" i="1"/>
  <c r="J385" i="1"/>
  <c r="K385" i="1"/>
  <c r="J386" i="1"/>
  <c r="K386" i="1"/>
  <c r="J387" i="1"/>
  <c r="K387" i="1"/>
  <c r="J388" i="1"/>
  <c r="K388" i="1"/>
  <c r="J389" i="1"/>
  <c r="K389" i="1"/>
  <c r="J390" i="1"/>
  <c r="K390" i="1"/>
  <c r="J391" i="1"/>
  <c r="K391" i="1"/>
  <c r="J392" i="1"/>
  <c r="K392" i="1"/>
  <c r="J393" i="1"/>
  <c r="K393" i="1"/>
  <c r="J394" i="1"/>
  <c r="K394" i="1"/>
  <c r="J395" i="1"/>
  <c r="K395" i="1"/>
  <c r="L395" i="1" s="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L482" i="1" s="1"/>
  <c r="J483" i="1"/>
  <c r="K483" i="1"/>
  <c r="J484" i="1"/>
  <c r="K484" i="1"/>
  <c r="J485" i="1"/>
  <c r="K485" i="1"/>
  <c r="J486" i="1"/>
  <c r="K486" i="1"/>
  <c r="L486" i="1" s="1"/>
  <c r="J487" i="1"/>
  <c r="K487" i="1"/>
  <c r="J488" i="1"/>
  <c r="K488" i="1"/>
  <c r="J489" i="1"/>
  <c r="K489" i="1"/>
  <c r="J490" i="1"/>
  <c r="K490" i="1"/>
  <c r="J491" i="1"/>
  <c r="K491" i="1"/>
  <c r="J493" i="1"/>
  <c r="K493" i="1"/>
  <c r="J494" i="1"/>
  <c r="K494" i="1"/>
  <c r="J495" i="1"/>
  <c r="K495" i="1"/>
  <c r="L495" i="1" s="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L518" i="1" s="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L534" i="1" s="1"/>
  <c r="J535" i="1"/>
  <c r="K535" i="1"/>
  <c r="J536" i="1"/>
  <c r="K536" i="1"/>
  <c r="J537" i="1"/>
  <c r="K537" i="1"/>
  <c r="J539" i="1"/>
  <c r="K539" i="1"/>
  <c r="J540" i="1"/>
  <c r="K540" i="1"/>
  <c r="J541" i="1"/>
  <c r="K541" i="1"/>
  <c r="J542" i="1"/>
  <c r="K542" i="1"/>
  <c r="J543" i="1"/>
  <c r="K543" i="1"/>
  <c r="L543" i="1" s="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L575" i="1" s="1"/>
  <c r="J576" i="1"/>
  <c r="K576" i="1"/>
  <c r="J577" i="1"/>
  <c r="K577" i="1"/>
  <c r="J579" i="1"/>
  <c r="K579" i="1"/>
  <c r="J580" i="1"/>
  <c r="K580" i="1"/>
  <c r="J581" i="1"/>
  <c r="K581" i="1"/>
  <c r="J582" i="1"/>
  <c r="K582" i="1"/>
  <c r="L582" i="1" s="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L610" i="1" s="1"/>
  <c r="J611" i="1"/>
  <c r="K611" i="1"/>
  <c r="J612" i="1"/>
  <c r="K612" i="1"/>
  <c r="J613" i="1"/>
  <c r="K613" i="1"/>
  <c r="J614" i="1"/>
  <c r="K614" i="1"/>
  <c r="J615" i="1"/>
  <c r="K615" i="1"/>
  <c r="J616" i="1"/>
  <c r="K616" i="1"/>
  <c r="J617" i="1"/>
  <c r="K617" i="1"/>
  <c r="J618" i="1"/>
  <c r="K618" i="1"/>
  <c r="J619" i="1"/>
  <c r="K619" i="1"/>
  <c r="L619" i="1" s="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L636" i="1" s="1"/>
  <c r="J637" i="1"/>
  <c r="K637" i="1"/>
  <c r="J638" i="1"/>
  <c r="K638" i="1"/>
  <c r="L638" i="1" s="1"/>
  <c r="J640" i="1"/>
  <c r="K640" i="1"/>
  <c r="J641" i="1"/>
  <c r="K641" i="1"/>
  <c r="J642" i="1"/>
  <c r="K642" i="1"/>
  <c r="J643" i="1"/>
  <c r="K643" i="1"/>
  <c r="L643" i="1" s="1"/>
  <c r="J644" i="1"/>
  <c r="K644" i="1"/>
  <c r="J645" i="1"/>
  <c r="K645" i="1"/>
  <c r="J646" i="1"/>
  <c r="K646" i="1"/>
  <c r="J647" i="1"/>
  <c r="K647" i="1"/>
  <c r="J648" i="1"/>
  <c r="K648" i="1"/>
  <c r="J649" i="1"/>
  <c r="K649" i="1"/>
  <c r="J650" i="1"/>
  <c r="K650" i="1"/>
  <c r="L650" i="1" s="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L686" i="1" s="1"/>
  <c r="J687" i="1"/>
  <c r="K687" i="1"/>
  <c r="J688" i="1"/>
  <c r="K688" i="1"/>
  <c r="J689" i="1"/>
  <c r="K689" i="1"/>
  <c r="J690" i="1"/>
  <c r="K690" i="1"/>
  <c r="L690" i="1" s="1"/>
  <c r="J691" i="1"/>
  <c r="K691" i="1"/>
  <c r="J692" i="1"/>
  <c r="K692" i="1"/>
  <c r="J693" i="1"/>
  <c r="K693" i="1"/>
  <c r="J694" i="1"/>
  <c r="K694" i="1"/>
  <c r="J695" i="1"/>
  <c r="K695" i="1"/>
  <c r="J696" i="1"/>
  <c r="K696" i="1"/>
  <c r="J697" i="1"/>
  <c r="K697" i="1"/>
  <c r="J698" i="1"/>
  <c r="K698" i="1"/>
  <c r="J700" i="1"/>
  <c r="K700" i="1"/>
  <c r="J701" i="1"/>
  <c r="K701" i="1"/>
  <c r="J702" i="1"/>
  <c r="K702" i="1"/>
  <c r="J703" i="1"/>
  <c r="K703" i="1"/>
  <c r="L703" i="1" s="1"/>
  <c r="J704" i="1"/>
  <c r="K704" i="1"/>
  <c r="J705" i="1"/>
  <c r="K705" i="1"/>
  <c r="J706" i="1"/>
  <c r="K706" i="1"/>
  <c r="L706" i="1" s="1"/>
  <c r="J707" i="1"/>
  <c r="K707" i="1"/>
  <c r="J708" i="1"/>
  <c r="K708" i="1"/>
  <c r="J709" i="1"/>
  <c r="K709" i="1"/>
  <c r="J710" i="1"/>
  <c r="K710" i="1"/>
  <c r="J711" i="1"/>
  <c r="K711" i="1"/>
  <c r="L711" i="1" s="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L727" i="1" s="1"/>
  <c r="J728" i="1"/>
  <c r="K728" i="1"/>
  <c r="J729" i="1"/>
  <c r="K729" i="1"/>
  <c r="J730" i="1"/>
  <c r="K730" i="1"/>
  <c r="J731" i="1"/>
  <c r="K731" i="1"/>
  <c r="J732" i="1"/>
  <c r="K732" i="1"/>
  <c r="J733" i="1"/>
  <c r="K733" i="1"/>
  <c r="J735" i="1"/>
  <c r="K735" i="1"/>
  <c r="J736" i="1"/>
  <c r="K736" i="1"/>
  <c r="J737" i="1"/>
  <c r="K737" i="1"/>
  <c r="J738" i="1"/>
  <c r="K738" i="1"/>
  <c r="L738" i="1" s="1"/>
  <c r="J739" i="1"/>
  <c r="K739" i="1"/>
  <c r="J740" i="1"/>
  <c r="K740" i="1"/>
  <c r="J741" i="1"/>
  <c r="K741" i="1"/>
  <c r="J742" i="1"/>
  <c r="K742" i="1"/>
  <c r="J743" i="1"/>
  <c r="K743" i="1"/>
  <c r="L743" i="1" s="1"/>
  <c r="J744" i="1"/>
  <c r="K744" i="1"/>
  <c r="J745" i="1"/>
  <c r="K745" i="1"/>
  <c r="J746" i="1"/>
  <c r="K746" i="1"/>
  <c r="L746" i="1" s="1"/>
  <c r="K15" i="1"/>
  <c r="J15" i="1"/>
  <c r="J749" i="1" s="1"/>
  <c r="J750" i="1" s="1"/>
  <c r="J751" i="1" s="1"/>
  <c r="L84" i="1" l="1"/>
  <c r="L80" i="1"/>
  <c r="L681" i="1"/>
  <c r="L678" i="1"/>
  <c r="L666" i="1"/>
  <c r="L439" i="1"/>
  <c r="L424" i="1"/>
  <c r="L343" i="1"/>
  <c r="L732" i="1"/>
  <c r="L722" i="1"/>
  <c r="L665" i="1"/>
  <c r="L663" i="1"/>
  <c r="L653" i="1"/>
  <c r="L384" i="1"/>
  <c r="L371" i="1"/>
  <c r="L363" i="1"/>
  <c r="L215" i="1"/>
  <c r="L76" i="1"/>
  <c r="L68" i="1"/>
  <c r="L64" i="1"/>
  <c r="L60" i="1"/>
  <c r="L206" i="1"/>
  <c r="L202" i="1"/>
  <c r="L182" i="1"/>
  <c r="L718" i="1"/>
  <c r="L714" i="1"/>
  <c r="L349" i="1"/>
  <c r="L205" i="1"/>
  <c r="L177" i="1"/>
  <c r="L175" i="1"/>
  <c r="L173" i="1"/>
  <c r="L169" i="1"/>
  <c r="L134" i="1"/>
  <c r="L118" i="1"/>
  <c r="L105" i="1"/>
  <c r="L101" i="1"/>
  <c r="L89" i="1"/>
  <c r="L85" i="1"/>
  <c r="L73" i="1"/>
  <c r="L69" i="1"/>
  <c r="L57" i="1"/>
  <c r="L41" i="1"/>
  <c r="L662" i="1"/>
  <c r="L647" i="1"/>
  <c r="L644" i="1"/>
  <c r="L642" i="1"/>
  <c r="L640" i="1"/>
  <c r="L595" i="1"/>
  <c r="L593" i="1"/>
  <c r="L587" i="1"/>
  <c r="L556" i="1"/>
  <c r="L535" i="1"/>
  <c r="L529" i="1"/>
  <c r="L523" i="1"/>
  <c r="L491" i="1"/>
  <c r="L479" i="1"/>
  <c r="L477" i="1"/>
  <c r="L475" i="1"/>
  <c r="L468" i="1"/>
  <c r="L411" i="1"/>
  <c r="L407" i="1"/>
  <c r="L325" i="1"/>
  <c r="L323" i="1"/>
  <c r="L319" i="1"/>
  <c r="L314" i="1"/>
  <c r="L312" i="1"/>
  <c r="L310" i="1"/>
  <c r="L308" i="1"/>
  <c r="L306" i="1"/>
  <c r="L303" i="1"/>
  <c r="L299" i="1"/>
  <c r="L251" i="1"/>
  <c r="L239" i="1"/>
  <c r="L234" i="1"/>
  <c r="L232" i="1"/>
  <c r="L721" i="1"/>
  <c r="L715" i="1"/>
  <c r="L478" i="1"/>
  <c r="L474" i="1"/>
  <c r="L471" i="1"/>
  <c r="L467" i="1"/>
  <c r="L459" i="1"/>
  <c r="L443" i="1"/>
  <c r="L438" i="1"/>
  <c r="L434" i="1"/>
  <c r="L406" i="1"/>
  <c r="L404" i="1"/>
  <c r="L346" i="1"/>
  <c r="L318" i="1"/>
  <c r="L286" i="1"/>
  <c r="L277" i="1"/>
  <c r="L270" i="1"/>
  <c r="L238" i="1"/>
  <c r="L229" i="1"/>
  <c r="L166" i="1"/>
  <c r="L161" i="1"/>
  <c r="L159" i="1"/>
  <c r="L157" i="1"/>
  <c r="L150" i="1"/>
  <c r="L137" i="1"/>
  <c r="L133" i="1"/>
  <c r="L121" i="1"/>
  <c r="L117" i="1"/>
  <c r="L102" i="1"/>
  <c r="L54" i="1"/>
  <c r="L38" i="1"/>
  <c r="L611" i="1"/>
  <c r="L588" i="1"/>
  <c r="L705" i="1"/>
  <c r="L698" i="1"/>
  <c r="L618" i="1"/>
  <c r="L598" i="1"/>
  <c r="L584" i="1"/>
  <c r="L571" i="1"/>
  <c r="L567" i="1"/>
  <c r="L565" i="1"/>
  <c r="L563" i="1"/>
  <c r="L561" i="1"/>
  <c r="L555" i="1"/>
  <c r="L539" i="1"/>
  <c r="L524" i="1"/>
  <c r="L508" i="1"/>
  <c r="L455" i="1"/>
  <c r="L447" i="1"/>
  <c r="L440" i="1"/>
  <c r="L427" i="1"/>
  <c r="L374" i="1"/>
  <c r="L342" i="1"/>
  <c r="L338" i="1"/>
  <c r="L336" i="1"/>
  <c r="L334" i="1"/>
  <c r="L330" i="1"/>
  <c r="L328" i="1"/>
  <c r="L322" i="1"/>
  <c r="L320" i="1"/>
  <c r="L218" i="1"/>
  <c r="L197" i="1"/>
  <c r="L193" i="1"/>
  <c r="L191" i="1"/>
  <c r="L189" i="1"/>
  <c r="L185" i="1"/>
  <c r="L176" i="1"/>
  <c r="L172" i="1"/>
  <c r="L149" i="1"/>
  <c r="L132" i="1"/>
  <c r="L128" i="1"/>
  <c r="L116" i="1"/>
  <c r="L86" i="1"/>
  <c r="L70" i="1"/>
  <c r="L52" i="1"/>
  <c r="L48" i="1"/>
  <c r="L44" i="1"/>
  <c r="L36" i="1"/>
  <c r="L20" i="1"/>
  <c r="L679" i="1"/>
  <c r="L675" i="1"/>
  <c r="L634" i="1"/>
  <c r="L600" i="1"/>
  <c r="L566" i="1"/>
  <c r="L550" i="1"/>
  <c r="L546" i="1"/>
  <c r="L511" i="1"/>
  <c r="L507" i="1"/>
  <c r="L502" i="1"/>
  <c r="L487" i="1"/>
  <c r="L466" i="1"/>
  <c r="L458" i="1"/>
  <c r="L450" i="1"/>
  <c r="L446" i="1"/>
  <c r="L430" i="1"/>
  <c r="L396" i="1"/>
  <c r="L370" i="1"/>
  <c r="L339" i="1"/>
  <c r="L331" i="1"/>
  <c r="L304" i="1"/>
  <c r="L298" i="1"/>
  <c r="L266" i="1"/>
  <c r="L262" i="1"/>
  <c r="L260" i="1"/>
  <c r="L258" i="1"/>
  <c r="L256" i="1"/>
  <c r="L250" i="1"/>
  <c r="L226" i="1"/>
  <c r="L196" i="1"/>
  <c r="L192" i="1"/>
  <c r="L148" i="1"/>
  <c r="L144" i="1"/>
  <c r="K749" i="1"/>
  <c r="K750" i="1" s="1"/>
  <c r="K751" i="1" s="1"/>
  <c r="L730" i="1"/>
  <c r="L697" i="1"/>
  <c r="L695" i="1"/>
  <c r="L691" i="1"/>
  <c r="L689" i="1"/>
  <c r="L687" i="1"/>
  <c r="L631" i="1"/>
  <c r="L626" i="1"/>
  <c r="L603" i="1"/>
  <c r="L599" i="1"/>
  <c r="L594" i="1"/>
  <c r="L583" i="1"/>
  <c r="L581" i="1"/>
  <c r="L399" i="1"/>
  <c r="L350" i="1"/>
  <c r="L293" i="1"/>
  <c r="L291" i="1"/>
  <c r="L289" i="1"/>
  <c r="L287" i="1"/>
  <c r="L283" i="1"/>
  <c r="L261" i="1"/>
  <c r="L257" i="1"/>
  <c r="L245" i="1"/>
  <c r="L112" i="1"/>
  <c r="L100" i="1"/>
  <c r="L96" i="1"/>
  <c r="L53" i="1"/>
  <c r="L37" i="1"/>
  <c r="L32" i="1"/>
  <c r="L28" i="1"/>
  <c r="L25" i="1"/>
  <c r="L21" i="1"/>
  <c r="L737" i="1"/>
  <c r="L661" i="1"/>
  <c r="L659" i="1"/>
  <c r="L648" i="1"/>
  <c r="L568" i="1"/>
  <c r="L536" i="1"/>
  <c r="L514" i="1"/>
  <c r="L483" i="1"/>
  <c r="L463" i="1"/>
  <c r="L461" i="1"/>
  <c r="L437" i="1"/>
  <c r="L435" i="1"/>
  <c r="L428" i="1"/>
  <c r="L408" i="1"/>
  <c r="L379" i="1"/>
  <c r="L377" i="1"/>
  <c r="L375" i="1"/>
  <c r="L366" i="1"/>
  <c r="L364" i="1"/>
  <c r="L361" i="1"/>
  <c r="L359" i="1"/>
  <c r="L354" i="1"/>
  <c r="L352" i="1"/>
  <c r="L327" i="1"/>
  <c r="L309" i="1"/>
  <c r="L302" i="1"/>
  <c r="L295" i="1"/>
  <c r="L280" i="1"/>
  <c r="L278" i="1"/>
  <c r="L276" i="1"/>
  <c r="L274" i="1"/>
  <c r="L272" i="1"/>
  <c r="L267" i="1"/>
  <c r="L246" i="1"/>
  <c r="L244" i="1"/>
  <c r="L242" i="1"/>
  <c r="L240" i="1"/>
  <c r="L235" i="1"/>
  <c r="L141" i="1"/>
  <c r="L122" i="1"/>
  <c r="L115" i="1"/>
  <c r="L106" i="1"/>
  <c r="L99" i="1"/>
  <c r="L97" i="1"/>
  <c r="L95" i="1"/>
  <c r="L93" i="1"/>
  <c r="L65" i="1"/>
  <c r="L63" i="1"/>
  <c r="L61" i="1"/>
  <c r="L17" i="1"/>
  <c r="L742" i="1"/>
  <c r="L740" i="1"/>
  <c r="L726" i="1"/>
  <c r="L724" i="1"/>
  <c r="L713" i="1"/>
  <c r="L710" i="1"/>
  <c r="L708" i="1"/>
  <c r="L694" i="1"/>
  <c r="L685" i="1"/>
  <c r="L669" i="1"/>
  <c r="L667" i="1"/>
  <c r="L664" i="1"/>
  <c r="L651" i="1"/>
  <c r="L646" i="1"/>
  <c r="L625" i="1"/>
  <c r="L623" i="1"/>
  <c r="L614" i="1"/>
  <c r="L612" i="1"/>
  <c r="L609" i="1"/>
  <c r="L607" i="1"/>
  <c r="L591" i="1"/>
  <c r="L577" i="1"/>
  <c r="L559" i="1"/>
  <c r="L552" i="1"/>
  <c r="L540" i="1"/>
  <c r="L527" i="1"/>
  <c r="L520" i="1"/>
  <c r="L451" i="1"/>
  <c r="L445" i="1"/>
  <c r="L419" i="1"/>
  <c r="L417" i="1"/>
  <c r="L415" i="1"/>
  <c r="L391" i="1"/>
  <c r="L389" i="1"/>
  <c r="L387" i="1"/>
  <c r="L337" i="1"/>
  <c r="L313" i="1"/>
  <c r="L263" i="1"/>
  <c r="L231" i="1"/>
  <c r="L224" i="1"/>
  <c r="L222" i="1"/>
  <c r="L210" i="1"/>
  <c r="L208" i="1"/>
  <c r="L203" i="1"/>
  <c r="L186" i="1"/>
  <c r="L170" i="1"/>
  <c r="L15" i="1"/>
  <c r="L731" i="1"/>
  <c r="L716" i="1"/>
  <c r="L702" i="1"/>
  <c r="L700" i="1"/>
  <c r="L670" i="1"/>
  <c r="L654" i="1"/>
  <c r="L649" i="1"/>
  <c r="L533" i="1"/>
  <c r="L531" i="1"/>
  <c r="L503" i="1"/>
  <c r="L499" i="1"/>
  <c r="L460" i="1"/>
  <c r="L431" i="1"/>
  <c r="L422" i="1"/>
  <c r="L418" i="1"/>
  <c r="L414" i="1"/>
  <c r="L394" i="1"/>
  <c r="L390" i="1"/>
  <c r="L386" i="1"/>
  <c r="L372" i="1"/>
  <c r="L369" i="1"/>
  <c r="L367" i="1"/>
  <c r="L351" i="1"/>
  <c r="L326" i="1"/>
  <c r="L294" i="1"/>
  <c r="L292" i="1"/>
  <c r="L290" i="1"/>
  <c r="L288" i="1"/>
  <c r="L279" i="1"/>
  <c r="L254" i="1"/>
  <c r="L247" i="1"/>
  <c r="L230" i="1"/>
  <c r="L225" i="1"/>
  <c r="L221" i="1"/>
  <c r="L213" i="1"/>
  <c r="L209" i="1"/>
  <c r="L180" i="1"/>
  <c r="L164" i="1"/>
  <c r="L147" i="1"/>
  <c r="L145" i="1"/>
  <c r="L138" i="1"/>
  <c r="L131" i="1"/>
  <c r="L129" i="1"/>
  <c r="L127" i="1"/>
  <c r="L125" i="1"/>
  <c r="L111" i="1"/>
  <c r="L109" i="1"/>
  <c r="L90" i="1"/>
  <c r="L81" i="1"/>
  <c r="L79" i="1"/>
  <c r="L77" i="1"/>
  <c r="L49" i="1"/>
  <c r="L47" i="1"/>
  <c r="L45" i="1"/>
  <c r="L33" i="1"/>
  <c r="L31" i="1"/>
  <c r="L29" i="1"/>
  <c r="L26" i="1"/>
  <c r="L24" i="1"/>
  <c r="L22" i="1"/>
  <c r="L745" i="1"/>
  <c r="L739" i="1"/>
  <c r="L735" i="1"/>
  <c r="L729" i="1"/>
  <c r="L723" i="1"/>
  <c r="L719" i="1"/>
  <c r="L707" i="1"/>
  <c r="L682" i="1"/>
  <c r="L632" i="1"/>
  <c r="L622" i="1"/>
  <c r="L620" i="1"/>
  <c r="L615" i="1"/>
  <c r="L604" i="1"/>
  <c r="L597" i="1"/>
  <c r="L579" i="1"/>
  <c r="L572" i="1"/>
  <c r="L562" i="1"/>
  <c r="L551" i="1"/>
  <c r="L549" i="1"/>
  <c r="L547" i="1"/>
  <c r="L545" i="1"/>
  <c r="L530" i="1"/>
  <c r="L519" i="1"/>
  <c r="L517" i="1"/>
  <c r="L515" i="1"/>
  <c r="L513" i="1"/>
  <c r="L498" i="1"/>
  <c r="L488" i="1"/>
  <c r="L452" i="1"/>
  <c r="L444" i="1"/>
  <c r="L744" i="1"/>
  <c r="L741" i="1"/>
  <c r="L736" i="1"/>
  <c r="L733" i="1"/>
  <c r="L728" i="1"/>
  <c r="L725" i="1"/>
  <c r="L720" i="1"/>
  <c r="L717" i="1"/>
  <c r="L709" i="1"/>
  <c r="L704" i="1"/>
  <c r="L701" i="1"/>
  <c r="L696" i="1"/>
  <c r="L693" i="1"/>
  <c r="L673" i="1"/>
  <c r="L671" i="1"/>
  <c r="L658" i="1"/>
  <c r="L641" i="1"/>
  <c r="L627" i="1"/>
  <c r="L624" i="1"/>
  <c r="L621" i="1"/>
  <c r="L616" i="1"/>
  <c r="L613" i="1"/>
  <c r="L608" i="1"/>
  <c r="L606" i="1"/>
  <c r="L601" i="1"/>
  <c r="L592" i="1"/>
  <c r="L590" i="1"/>
  <c r="L585" i="1"/>
  <c r="L576" i="1"/>
  <c r="L574" i="1"/>
  <c r="L569" i="1"/>
  <c r="L560" i="1"/>
  <c r="L558" i="1"/>
  <c r="L553" i="1"/>
  <c r="L544" i="1"/>
  <c r="L542" i="1"/>
  <c r="L537" i="1"/>
  <c r="L528" i="1"/>
  <c r="L526" i="1"/>
  <c r="L521" i="1"/>
  <c r="L512" i="1"/>
  <c r="L510" i="1"/>
  <c r="L505" i="1"/>
  <c r="L674" i="1"/>
  <c r="L635" i="1"/>
  <c r="L602" i="1"/>
  <c r="L586" i="1"/>
  <c r="L570" i="1"/>
  <c r="L554" i="1"/>
  <c r="L522" i="1"/>
  <c r="L506" i="1"/>
  <c r="L683" i="1"/>
  <c r="L677" i="1"/>
  <c r="L657" i="1"/>
  <c r="L655" i="1"/>
  <c r="L633" i="1"/>
  <c r="L630" i="1"/>
  <c r="L605" i="1"/>
  <c r="L589" i="1"/>
  <c r="L580" i="1"/>
  <c r="L573" i="1"/>
  <c r="L564" i="1"/>
  <c r="L557" i="1"/>
  <c r="L548" i="1"/>
  <c r="L541" i="1"/>
  <c r="L532" i="1"/>
  <c r="L525" i="1"/>
  <c r="L516" i="1"/>
  <c r="L509" i="1"/>
  <c r="L497" i="1"/>
  <c r="L481" i="1"/>
  <c r="L472" i="1"/>
  <c r="L470" i="1"/>
  <c r="L465" i="1"/>
  <c r="L456" i="1"/>
  <c r="L454" i="1"/>
  <c r="L449" i="1"/>
  <c r="L329" i="1"/>
  <c r="L315" i="1"/>
  <c r="L301" i="1"/>
  <c r="L296" i="1"/>
  <c r="L269" i="1"/>
  <c r="L264" i="1"/>
  <c r="L255" i="1"/>
  <c r="L253" i="1"/>
  <c r="L248" i="1"/>
  <c r="L223" i="1"/>
  <c r="L200" i="1"/>
  <c r="L190" i="1"/>
  <c r="L188" i="1"/>
  <c r="L183" i="1"/>
  <c r="L174" i="1"/>
  <c r="L167" i="1"/>
  <c r="L158" i="1"/>
  <c r="L151" i="1"/>
  <c r="L142" i="1"/>
  <c r="L140" i="1"/>
  <c r="L135" i="1"/>
  <c r="L126" i="1"/>
  <c r="L124" i="1"/>
  <c r="L119" i="1"/>
  <c r="L110" i="1"/>
  <c r="L108" i="1"/>
  <c r="L103" i="1"/>
  <c r="L94" i="1"/>
  <c r="L92" i="1"/>
  <c r="L87" i="1"/>
  <c r="L78" i="1"/>
  <c r="L71" i="1"/>
  <c r="L62" i="1"/>
  <c r="L55" i="1"/>
  <c r="L46" i="1"/>
  <c r="L39" i="1"/>
  <c r="L30" i="1"/>
  <c r="L23" i="1"/>
  <c r="L16" i="1"/>
  <c r="L500" i="1"/>
  <c r="L493" i="1"/>
  <c r="L484" i="1"/>
  <c r="L436" i="1"/>
  <c r="L429" i="1"/>
  <c r="L420" i="1"/>
  <c r="L413" i="1"/>
  <c r="L401" i="1"/>
  <c r="L392" i="1"/>
  <c r="L385" i="1"/>
  <c r="L380" i="1"/>
  <c r="L353" i="1"/>
  <c r="L348" i="1"/>
  <c r="L341" i="1"/>
  <c r="L335" i="1"/>
  <c r="L332" i="1"/>
  <c r="L311" i="1"/>
  <c r="L297" i="1"/>
  <c r="L285" i="1"/>
  <c r="L281" i="1"/>
  <c r="L265" i="1"/>
  <c r="L249" i="1"/>
  <c r="L233" i="1"/>
  <c r="L219" i="1"/>
  <c r="L217" i="1"/>
  <c r="L212" i="1"/>
  <c r="L201" i="1"/>
  <c r="L195" i="1"/>
  <c r="L184" i="1"/>
  <c r="L168" i="1"/>
  <c r="L154" i="1"/>
  <c r="L152" i="1"/>
  <c r="L136" i="1"/>
  <c r="L120" i="1"/>
  <c r="L104" i="1"/>
  <c r="L88" i="1"/>
  <c r="L83" i="1"/>
  <c r="L74" i="1"/>
  <c r="L72" i="1"/>
  <c r="L67" i="1"/>
  <c r="L58" i="1"/>
  <c r="L56" i="1"/>
  <c r="L51" i="1"/>
  <c r="L42" i="1"/>
  <c r="L40" i="1"/>
  <c r="L35" i="1"/>
  <c r="L19" i="1"/>
  <c r="L496" i="1"/>
  <c r="L494" i="1"/>
  <c r="L489" i="1"/>
  <c r="L480" i="1"/>
  <c r="L464" i="1"/>
  <c r="L462" i="1"/>
  <c r="L457" i="1"/>
  <c r="L448" i="1"/>
  <c r="L432" i="1"/>
  <c r="L425" i="1"/>
  <c r="L416" i="1"/>
  <c r="L409" i="1"/>
  <c r="L397" i="1"/>
  <c r="L388" i="1"/>
  <c r="L376" i="1"/>
  <c r="L373" i="1"/>
  <c r="L368" i="1"/>
  <c r="L365" i="1"/>
  <c r="L360" i="1"/>
  <c r="L344" i="1"/>
  <c r="L501" i="1"/>
  <c r="L490" i="1"/>
  <c r="L485" i="1"/>
  <c r="L476" i="1"/>
  <c r="L469" i="1"/>
  <c r="L453" i="1"/>
  <c r="L442" i="1"/>
  <c r="L426" i="1"/>
  <c r="L421" i="1"/>
  <c r="L412" i="1"/>
  <c r="L410" i="1"/>
  <c r="L405" i="1"/>
  <c r="L400" i="1"/>
  <c r="L398" i="1"/>
  <c r="L393" i="1"/>
  <c r="L381" i="1"/>
  <c r="L356" i="1"/>
  <c r="L347" i="1"/>
  <c r="L345" i="1"/>
  <c r="L340" i="1"/>
  <c r="L333" i="1"/>
  <c r="L324" i="1"/>
  <c r="L321" i="1"/>
  <c r="L316" i="1"/>
  <c r="L307" i="1"/>
  <c r="L300" i="1"/>
  <c r="L284" i="1"/>
  <c r="L275" i="1"/>
  <c r="L273" i="1"/>
  <c r="L268" i="1"/>
  <c r="L259" i="1"/>
  <c r="L252" i="1"/>
  <c r="L243" i="1"/>
  <c r="L241" i="1"/>
  <c r="L236" i="1"/>
  <c r="L227" i="1"/>
  <c r="L220" i="1"/>
  <c r="L211" i="1"/>
  <c r="L204" i="1"/>
  <c r="L194" i="1"/>
  <c r="L187" i="1"/>
  <c r="L178" i="1"/>
  <c r="L171" i="1"/>
  <c r="L162" i="1"/>
  <c r="L155" i="1"/>
  <c r="L146" i="1"/>
  <c r="L139" i="1"/>
  <c r="L130" i="1"/>
  <c r="L123" i="1"/>
  <c r="L114" i="1"/>
  <c r="L107" i="1"/>
  <c r="L98" i="1"/>
  <c r="L91" i="1"/>
  <c r="L82" i="1"/>
  <c r="L75" i="1"/>
  <c r="L66" i="1"/>
  <c r="L59" i="1"/>
  <c r="L50" i="1"/>
  <c r="L43" i="1"/>
  <c r="L18" i="1"/>
  <c r="L688" i="1"/>
  <c r="L672" i="1"/>
  <c r="L692" i="1"/>
  <c r="L676" i="1"/>
  <c r="L660" i="1"/>
  <c r="L645" i="1"/>
  <c r="L629" i="1"/>
  <c r="L684" i="1"/>
  <c r="L668" i="1"/>
  <c r="L652" i="1"/>
  <c r="L637" i="1"/>
  <c r="L656" i="1"/>
  <c r="L617" i="1"/>
  <c r="M179" i="1" l="1"/>
  <c r="M382" i="1"/>
  <c r="L749" i="1"/>
  <c r="L750" i="1" s="1"/>
  <c r="L751" i="1" s="1"/>
  <c r="M357" i="1"/>
  <c r="M402" i="1"/>
  <c r="M639" i="1"/>
  <c r="M628" i="1"/>
  <c r="M699" i="1"/>
  <c r="M207" i="1"/>
  <c r="M228" i="1"/>
  <c r="M680" i="1"/>
  <c r="M216" i="1"/>
  <c r="M734" i="1"/>
  <c r="M271" i="1"/>
  <c r="M282" i="1"/>
  <c r="M237" i="1"/>
  <c r="M317" i="1"/>
  <c r="M305" i="1"/>
  <c r="M596" i="1"/>
  <c r="M712" i="1"/>
  <c r="M34" i="1"/>
  <c r="M14" i="1"/>
  <c r="M199" i="1"/>
  <c r="M153" i="1"/>
  <c r="M163" i="1"/>
  <c r="M143" i="1"/>
  <c r="M27" i="1"/>
  <c r="M113" i="1"/>
  <c r="M749" i="1" l="1"/>
  <c r="L7" i="1"/>
  <c r="M750" i="1" l="1"/>
  <c r="M751" i="1" s="1"/>
</calcChain>
</file>

<file path=xl/sharedStrings.xml><?xml version="1.0" encoding="utf-8"?>
<sst xmlns="http://schemas.openxmlformats.org/spreadsheetml/2006/main" count="3803" uniqueCount="2135">
  <si>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</si>
  <si>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</si>
  <si>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</si>
  <si>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</si>
  <si>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</si>
  <si>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</si>
  <si>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</si>
  <si>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</si>
  <si>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</si>
  <si>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</si>
  <si>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</si>
  <si>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</si>
  <si>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</si>
  <si>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</si>
  <si>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</si>
  <si>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</si>
  <si>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</si>
  <si>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</si>
  <si>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</si>
  <si>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</si>
  <si>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</si>
  <si>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</si>
  <si>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</si>
  <si>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</si>
  <si>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</si>
  <si>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</si>
  <si>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</si>
  <si>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</si>
  <si>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</si>
  <si>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</si>
  <si>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</si>
  <si>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</si>
  <si>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</si>
  <si>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</si>
  <si>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</si>
  <si>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</si>
  <si>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</si>
  <si>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</si>
  <si>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</si>
  <si>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</si>
  <si>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</si>
  <si>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</si>
  <si>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</si>
  <si>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</si>
  <si>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</si>
  <si>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</si>
  <si>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</si>
  <si>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</si>
  <si>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</si>
  <si>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</si>
  <si>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</si>
  <si>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</si>
  <si>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</si>
  <si>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</si>
  <si>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</si>
  <si>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</si>
  <si>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</si>
  <si>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</si>
  <si>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</si>
  <si>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</si>
  <si>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</si>
  <si>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</si>
  <si>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</si>
  <si>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</si>
  <si>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</si>
  <si>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</si>
  <si>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</si>
  <si>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</si>
  <si>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</si>
  <si>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</si>
  <si>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</si>
  <si>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</si>
  <si>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</si>
  <si>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</si>
  <si>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</si>
  <si>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</si>
  <si>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</si>
  <si>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</si>
  <si>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</si>
  <si>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</si>
  <si>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</si>
  <si>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</si>
  <si>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</si>
  <si>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</si>
  <si>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</si>
  <si>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</si>
  <si>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</si>
  <si>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</si>
  <si>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</si>
  <si>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</si>
  <si>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</si>
  <si>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</si>
  <si>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</si>
  <si>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</si>
  <si>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</si>
  <si>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</si>
  <si>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</si>
  <si>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</si>
  <si>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</si>
  <si>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</si>
  <si>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</si>
  <si>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</si>
  <si>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</si>
  <si>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</si>
  <si>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</si>
  <si>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</si>
  <si>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</si>
  <si>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</si>
  <si>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</si>
  <si>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</si>
  <si>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</si>
  <si>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</si>
  <si>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</si>
  <si>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</si>
  <si>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</si>
  <si>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</si>
  <si>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</si>
  <si>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</si>
  <si>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</si>
  <si>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</si>
  <si>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</si>
  <si>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</si>
  <si>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</si>
  <si>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</si>
  <si>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</si>
  <si>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</si>
  <si>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</si>
  <si>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</si>
  <si>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</si>
  <si>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</si>
  <si>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</si>
  <si>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</si>
  <si>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</si>
  <si>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</si>
  <si>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</si>
  <si>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</si>
  <si>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</si>
  <si>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</si>
  <si>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</si>
  <si>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</si>
  <si>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</si>
  <si>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</si>
  <si>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</si>
  <si>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</si>
  <si>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</si>
  <si>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</si>
  <si>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</si>
  <si>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</si>
  <si>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</si>
  <si>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</si>
  <si>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</si>
  <si>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</si>
  <si>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</si>
  <si>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</si>
  <si>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</si>
  <si>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</si>
  <si>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</si>
  <si>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</si>
  <si>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</si>
  <si>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</si>
  <si>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</si>
  <si>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</si>
  <si>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</si>
  <si>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</si>
  <si>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</si>
  <si>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</si>
  <si>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</si>
  <si>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</si>
  <si>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</si>
  <si>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</si>
  <si>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</si>
  <si>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</si>
  <si>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</si>
  <si>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</si>
  <si>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</si>
  <si>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</si>
  <si>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</si>
  <si>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</si>
  <si>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</si>
  <si>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</si>
  <si>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</si>
  <si>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</si>
  <si>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</si>
  <si>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</si>
  <si>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</si>
  <si>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</si>
  <si>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</si>
  <si>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</si>
  <si>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</si>
  <si>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</si>
  <si>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</si>
  <si>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</si>
  <si>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</si>
  <si>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</si>
  <si>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</si>
  <si>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</si>
  <si>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</si>
  <si>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</si>
  <si>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</si>
  <si>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</si>
  <si>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</si>
  <si>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</si>
  <si>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</si>
  <si>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</si>
  <si>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</si>
  <si>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</si>
  <si>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</si>
  <si>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</si>
  <si>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</si>
  <si>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</si>
  <si>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</si>
  <si>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</si>
  <si>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</si>
  <si>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</si>
  <si>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</si>
  <si>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</si>
  <si>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</si>
  <si>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</si>
  <si>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</si>
  <si>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</si>
  <si>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</si>
  <si>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</si>
  <si>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</si>
  <si>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</si>
  <si>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</si>
  <si>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</si>
  <si>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</si>
  <si>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</si>
  <si>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</si>
  <si>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</si>
  <si>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</si>
  <si>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</si>
  <si>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</si>
  <si>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</si>
  <si>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</si>
  <si>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</si>
  <si>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</si>
  <si>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</si>
  <si>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</si>
  <si>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</si>
  <si>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</si>
  <si>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</si>
  <si>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</si>
  <si>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</si>
  <si>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</si>
  <si>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</si>
  <si>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</si>
  <si>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</si>
  <si>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</si>
  <si>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</si>
  <si>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</si>
  <si>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</si>
  <si>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</si>
  <si>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</si>
  <si>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</si>
  <si>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</si>
  <si>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</si>
  <si>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</si>
  <si>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</si>
  <si>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</si>
  <si>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</si>
  <si>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</si>
  <si>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</si>
  <si>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</si>
  <si>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</si>
  <si>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</si>
  <si>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5,70</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</si>
  <si>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</si>
  <si>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</si>
  <si>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</si>
  <si>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</si>
  <si>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</si>
  <si>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</si>
  <si>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</si>
  <si>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</si>
  <si>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</si>
  <si>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</si>
  <si>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</si>
  <si>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</si>
  <si>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</si>
  <si>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</si>
  <si>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</si>
  <si>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</si>
  <si>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</si>
  <si>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</si>
  <si>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</si>
  <si>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</si>
  <si>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</si>
  <si>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</si>
  <si>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</si>
  <si>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</si>
  <si>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</si>
  <si>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</si>
  <si>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</si>
  <si>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</si>
  <si>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</si>
  <si>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</si>
  <si>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</si>
  <si>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</si>
  <si>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</si>
  <si>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</si>
  <si>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</si>
  <si>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</si>
  <si>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</si>
  <si>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</si>
  <si>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</si>
  <si>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</si>
  <si>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</si>
  <si>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</si>
  <si>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</si>
  <si>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</si>
  <si>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</si>
  <si>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</si>
  <si>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</si>
  <si>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</si>
  <si>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</si>
  <si>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</si>
  <si>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</si>
  <si>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</si>
  <si>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</si>
  <si>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</si>
  <si>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</si>
  <si>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</si>
  <si>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</si>
  <si>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</si>
  <si>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</si>
  <si>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</si>
  <si>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</si>
  <si>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</si>
  <si>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</si>
  <si>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</si>
  <si>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</si>
  <si>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</si>
  <si>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</si>
  <si>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</si>
  <si>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</si>
  <si>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</si>
  <si>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</si>
  <si>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</si>
  <si>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</si>
  <si>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</si>
  <si>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</si>
  <si>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</si>
  <si>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</si>
  <si>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</si>
  <si>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</si>
  <si>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</si>
  <si>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</si>
  <si>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</si>
  <si>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</si>
  <si>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</si>
  <si>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</si>
  <si>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</si>
  <si>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</si>
  <si>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</si>
  <si>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</si>
  <si>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</si>
  <si>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</si>
  <si>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</si>
  <si>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</si>
  <si>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</si>
  <si>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</si>
  <si>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</si>
  <si>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</si>
  <si>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</si>
  <si>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</si>
  <si>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</si>
  <si>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</si>
  <si>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</si>
  <si>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</si>
  <si>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</si>
  <si>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</si>
  <si>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</si>
  <si>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</si>
  <si>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</si>
  <si>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</si>
  <si>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</si>
  <si>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</si>
  <si>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</si>
  <si>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</si>
  <si>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</si>
  <si>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</si>
  <si>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</si>
  <si>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</si>
  <si>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</si>
  <si>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</si>
  <si>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</si>
  <si>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</si>
  <si>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</si>
  <si>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</si>
  <si>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</si>
  <si>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</si>
  <si>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</si>
  <si>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</si>
  <si>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</si>
  <si>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</si>
  <si>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</si>
  <si>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</si>
  <si>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</si>
  <si>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</si>
  <si>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</si>
  <si>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</si>
  <si>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</si>
  <si>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</si>
  <si>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</si>
  <si>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</si>
  <si>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</si>
  <si>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</si>
  <si>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</si>
  <si>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</si>
  <si>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</si>
  <si>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</si>
  <si>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</si>
  <si>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</si>
  <si>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</si>
  <si>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</si>
  <si>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</si>
  <si>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</si>
  <si>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</si>
  <si>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</si>
  <si>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</si>
  <si>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</si>
  <si>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</si>
  <si>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</si>
  <si>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</si>
  <si>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</si>
  <si>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</si>
  <si>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</si>
  <si>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</si>
  <si>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</si>
  <si>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</si>
  <si>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</si>
  <si>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</si>
  <si>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</si>
  <si>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</si>
  <si>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</si>
  <si>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</si>
  <si>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</si>
  <si>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</si>
  <si>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</si>
  <si>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</si>
  <si>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</si>
  <si>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</si>
  <si>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</si>
  <si>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</si>
  <si>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</si>
  <si>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</si>
  <si>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</si>
  <si>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</si>
  <si>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</si>
  <si>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</si>
  <si>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</si>
  <si>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</si>
  <si>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</si>
  <si>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</si>
  <si>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</si>
  <si>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</si>
  <si>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</si>
  <si>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</si>
  <si>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</si>
  <si>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</si>
  <si>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</si>
  <si>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</si>
  <si>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</si>
  <si>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</si>
  <si>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</si>
  <si>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</si>
  <si>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</si>
  <si>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</si>
  <si>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</si>
  <si>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</si>
  <si>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</si>
  <si>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</si>
  <si>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</si>
  <si>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</si>
  <si>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</si>
  <si>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</si>
  <si>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</si>
  <si>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</si>
  <si>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</si>
  <si>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</si>
  <si>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</si>
  <si>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</si>
  <si>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</si>
  <si>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</si>
  <si>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</si>
  <si>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</si>
  <si>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</si>
  <si>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</si>
  <si>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</si>
  <si>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</si>
  <si>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</si>
  <si>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</si>
  <si>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</si>
  <si>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</si>
  <si>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</si>
  <si>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</si>
  <si>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</si>
  <si>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</si>
  <si>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</si>
  <si>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</si>
  <si>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</si>
  <si>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</si>
  <si>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</si>
  <si>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</si>
  <si>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</si>
  <si>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</si>
  <si>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</si>
  <si>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</si>
  <si>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</si>
  <si>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</si>
  <si>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</si>
  <si>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</si>
  <si>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</si>
  <si>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</si>
  <si>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</si>
  <si>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</si>
  <si>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</si>
  <si>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</si>
  <si>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</si>
  <si>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</si>
  <si>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</si>
  <si>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</si>
  <si>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</si>
  <si>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</si>
  <si>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</si>
  <si>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</si>
  <si>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</si>
  <si>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</si>
  <si>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</si>
  <si>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</si>
  <si>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</si>
  <si>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</si>
  <si>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</si>
  <si>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</si>
  <si>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</si>
  <si>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</si>
  <si>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</si>
  <si>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</si>
  <si>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</si>
  <si>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</si>
  <si>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</si>
  <si>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</si>
  <si>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</si>
  <si>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</si>
  <si>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</si>
  <si>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</si>
  <si>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</si>
  <si>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</si>
  <si>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</si>
  <si>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</si>
  <si>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</si>
  <si>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</si>
  <si>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</si>
  <si>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</si>
  <si>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</si>
  <si>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</si>
  <si>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</si>
  <si>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</si>
  <si>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</si>
  <si>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</si>
  <si>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</si>
  <si>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</si>
  <si>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</si>
  <si>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</si>
  <si>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</si>
  <si>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</si>
  <si>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</si>
  <si>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</si>
  <si>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</si>
  <si>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</si>
  <si>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</si>
  <si>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</si>
  <si>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</si>
  <si>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</si>
  <si>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</si>
  <si>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</si>
  <si>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</si>
  <si>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</si>
  <si>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</si>
  <si>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</si>
  <si>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</si>
  <si>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</si>
  <si>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</si>
  <si>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</si>
  <si>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</si>
  <si>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</si>
  <si>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</si>
  <si>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</si>
  <si>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</si>
  <si>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</si>
  <si>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</si>
  <si>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</si>
  <si>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</si>
  <si>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</si>
  <si>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</si>
  <si>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</si>
  <si>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</si>
  <si>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</si>
  <si>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</si>
  <si>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</si>
  <si>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</si>
  <si>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</si>
  <si>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</si>
  <si>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</si>
  <si>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</si>
  <si>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</si>
  <si>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</si>
  <si>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</si>
  <si>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</si>
  <si>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</si>
  <si>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</si>
  <si>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</si>
  <si>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</si>
  <si>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</si>
  <si>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</si>
  <si>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</si>
  <si>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</si>
  <si>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</si>
  <si>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</si>
  <si>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</si>
  <si>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</si>
  <si>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</si>
  <si>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</si>
  <si>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</si>
  <si>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</si>
  <si>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</si>
  <si>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</si>
  <si>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</si>
  <si>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</si>
  <si>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</si>
  <si>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</si>
  <si>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</si>
  <si>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</si>
  <si>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</si>
  <si>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</si>
  <si>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</si>
  <si>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</si>
  <si>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</si>
  <si>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</si>
  <si>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7,63</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</si>
  <si>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</si>
  <si>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</si>
  <si>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</si>
  <si>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</si>
  <si>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</si>
  <si>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</si>
  <si>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</si>
  <si>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</si>
  <si>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</si>
  <si>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</si>
  <si>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</si>
  <si>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</si>
  <si>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</si>
  <si>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</si>
  <si>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</si>
  <si>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</si>
  <si>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</si>
  <si>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</si>
  <si>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</si>
  <si>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</si>
  <si>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</si>
  <si>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</si>
  <si>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</si>
  <si>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</si>
  <si>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</si>
  <si>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</si>
  <si>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</si>
  <si>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</si>
  <si>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</si>
  <si>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</si>
  <si>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</si>
  <si>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</si>
  <si>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</si>
  <si>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</si>
  <si>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</si>
  <si>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</si>
  <si>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</si>
  <si>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</si>
  <si>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</si>
  <si>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</si>
  <si>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</si>
  <si>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</si>
  <si>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</si>
  <si>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</si>
  <si>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</si>
  <si>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</si>
  <si>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</si>
  <si>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</si>
  <si>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</si>
  <si>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</si>
  <si>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</si>
  <si>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</si>
  <si>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</si>
  <si>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</si>
  <si>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</si>
  <si>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</si>
  <si>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</si>
  <si>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</si>
  <si>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</si>
  <si>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</si>
  <si>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</si>
  <si>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</si>
  <si>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</si>
  <si>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</si>
  <si>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</si>
  <si>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</si>
  <si>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</si>
  <si>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</si>
  <si>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</si>
  <si>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</si>
  <si>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</si>
  <si>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</si>
  <si>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</si>
  <si>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</si>
  <si>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3,24</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</si>
  <si>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</si>
  <si>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</si>
  <si>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</si>
  <si>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</si>
  <si>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</si>
  <si>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</si>
  <si>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</si>
  <si>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</si>
  <si>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</si>
  <si>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</si>
  <si>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</si>
  <si>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</si>
  <si>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</si>
  <si>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</si>
  <si>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</si>
  <si>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</si>
  <si>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</si>
  <si>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</si>
  <si>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</si>
  <si>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</si>
  <si>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5,82</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</si>
  <si>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</si>
  <si>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</si>
  <si>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</si>
  <si>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</si>
  <si>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</si>
  <si>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</si>
  <si>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</si>
  <si>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</si>
  <si>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</si>
  <si>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</si>
  <si>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</si>
  <si>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</si>
  <si>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</si>
  <si>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</si>
  <si>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</si>
  <si>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</si>
  <si>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</si>
  <si>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</si>
  <si>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</si>
  <si>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</si>
  <si>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</si>
  <si>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</si>
  <si>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</si>
  <si>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</si>
  <si>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</si>
  <si>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</si>
  <si>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</si>
  <si>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</si>
  <si>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</si>
  <si>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</si>
  <si>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</si>
  <si>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</si>
  <si>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</si>
  <si>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</si>
  <si>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</si>
  <si>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</si>
  <si>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13,38</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</si>
  <si>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</si>
  <si>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</si>
  <si>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</si>
  <si>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</si>
  <si>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</si>
  <si>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</si>
  <si>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</si>
  <si>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</si>
  <si>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</si>
  <si>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</si>
  <si>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</si>
  <si>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</si>
  <si>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</si>
  <si>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</si>
  <si>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</si>
  <si>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</si>
  <si>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</si>
  <si>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</si>
  <si>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</si>
  <si>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</si>
  <si>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</si>
  <si>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</si>
  <si>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</si>
  <si>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</si>
  <si>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</si>
  <si>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</si>
  <si>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</si>
  <si>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</si>
  <si>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</si>
  <si>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</si>
  <si>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</si>
  <si>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</si>
  <si>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</si>
  <si>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</si>
  <si>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</si>
  <si>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</si>
  <si>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</si>
  <si>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</si>
  <si>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</si>
  <si>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</si>
  <si>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</si>
  <si>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</si>
  <si>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</si>
  <si>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</si>
  <si>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</si>
  <si>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</si>
  <si>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</si>
  <si>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</si>
  <si>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</si>
  <si>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</si>
  <si>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</si>
  <si>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</si>
  <si>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</si>
  <si>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</si>
  <si>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</si>
  <si>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</si>
  <si>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</si>
  <si>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</si>
  <si>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</si>
  <si>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</si>
  <si>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</si>
  <si>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</si>
  <si>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</si>
  <si>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</si>
  <si>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</si>
  <si>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</si>
  <si>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</si>
  <si>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</si>
  <si>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</si>
  <si>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</si>
  <si>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</si>
  <si>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</si>
  <si>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</si>
  <si>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</si>
  <si>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</si>
  <si>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</si>
  <si>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</si>
  <si>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</si>
  <si>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</si>
  <si>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</si>
  <si>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</si>
  <si>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</si>
  <si>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</si>
  <si>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</si>
  <si>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</si>
  <si>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</si>
  <si>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</si>
  <si>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</si>
  <si>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</si>
  <si>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</si>
  <si>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</si>
  <si>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</si>
  <si>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</si>
  <si>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</si>
  <si>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</si>
  <si>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</si>
  <si>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</si>
  <si>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</si>
  <si>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</si>
  <si>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</si>
  <si>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</si>
  <si>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</si>
  <si>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</si>
  <si>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</si>
  <si>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</si>
  <si>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</si>
  <si>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</si>
  <si>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</si>
  <si>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</si>
  <si>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</si>
  <si>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</si>
  <si>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</si>
  <si>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</si>
  <si>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</si>
  <si>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</si>
  <si>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</si>
  <si>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</si>
  <si>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</si>
  <si>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</si>
  <si>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</si>
  <si>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</si>
  <si>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</si>
  <si>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</si>
  <si>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</si>
  <si>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</si>
  <si>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</si>
  <si>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</si>
  <si>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</si>
  <si>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</si>
  <si>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</si>
  <si>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</si>
  <si>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</si>
  <si>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</si>
  <si>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</si>
  <si>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</si>
  <si>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</si>
  <si>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</si>
  <si>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</si>
  <si>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</si>
  <si>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</si>
  <si>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</si>
  <si>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</si>
  <si>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</si>
  <si>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</si>
  <si>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</si>
  <si>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</si>
  <si>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</si>
  <si>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</si>
  <si>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</si>
  <si>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</si>
  <si>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</si>
  <si>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</si>
  <si>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</si>
  <si>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</si>
  <si>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</si>
  <si>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</si>
  <si>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</si>
  <si>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</si>
  <si>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</si>
  <si>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</si>
  <si>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</si>
  <si>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</si>
  <si>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</si>
  <si>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</si>
  <si>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</si>
  <si>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</si>
  <si>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</si>
  <si>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</si>
  <si>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</si>
  <si>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</si>
  <si>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</si>
  <si>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</si>
  <si>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</si>
  <si>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</si>
  <si>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</si>
  <si>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</si>
  <si>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</si>
  <si>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</si>
  <si>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</si>
  <si>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</si>
  <si>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</si>
  <si>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</si>
  <si>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</si>
  <si>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</si>
  <si>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</si>
  <si>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</si>
  <si>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</si>
  <si>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</si>
  <si>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</si>
  <si>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</si>
  <si>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</si>
  <si>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</si>
  <si>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</si>
  <si>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</si>
  <si>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</si>
  <si>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</si>
  <si>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</si>
  <si>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</si>
  <si>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</si>
  <si>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</si>
  <si>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</si>
  <si>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</si>
  <si>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</si>
  <si>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</si>
  <si>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</si>
  <si>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</si>
  <si>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</si>
  <si>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</si>
  <si>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</si>
  <si>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</si>
  <si>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</si>
  <si>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</si>
  <si>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</si>
  <si>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1,63</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</si>
  <si>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</si>
  <si>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</si>
  <si>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</si>
  <si>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</si>
  <si>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</si>
  <si>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</si>
  <si>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</si>
  <si>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</si>
  <si>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</si>
  <si>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</si>
  <si>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</si>
  <si>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</si>
  <si>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</si>
  <si>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</si>
  <si>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</si>
  <si>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</si>
  <si>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</si>
  <si>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</si>
  <si>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</si>
  <si>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</si>
  <si>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</si>
  <si>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</si>
  <si>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</si>
  <si>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</si>
  <si>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</si>
  <si>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</si>
  <si>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</si>
  <si>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</si>
  <si>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</si>
  <si>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</si>
  <si>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</si>
  <si>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</si>
  <si>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</si>
  <si>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</si>
  <si>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</si>
  <si>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</si>
  <si>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</si>
  <si>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</si>
  <si>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</si>
  <si>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</si>
  <si>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</si>
  <si>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</si>
  <si>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</si>
  <si>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</si>
  <si>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</si>
  <si>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</si>
  <si>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</si>
  <si>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</si>
  <si>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</si>
  <si>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</si>
  <si>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</si>
  <si>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</si>
  <si>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</si>
  <si>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</si>
  <si>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</si>
  <si>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</si>
  <si>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</si>
  <si>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</si>
  <si>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</si>
  <si>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</si>
  <si>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</si>
  <si>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</si>
  <si>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</si>
  <si>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</si>
  <si>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</si>
  <si>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</si>
  <si>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</si>
  <si>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</si>
  <si>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</si>
  <si>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</si>
  <si>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</si>
  <si>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</si>
  <si>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</si>
  <si>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</si>
  <si>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</si>
  <si>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</si>
  <si>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</si>
  <si>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</si>
  <si>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</si>
  <si>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</si>
  <si>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</si>
  <si>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</si>
  <si>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</si>
  <si>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</si>
  <si>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</si>
  <si>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</si>
  <si>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</si>
  <si>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</si>
  <si>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</si>
  <si>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</si>
  <si>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</si>
  <si>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</si>
  <si>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</si>
  <si>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</si>
  <si>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</si>
  <si>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</si>
  <si>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</si>
  <si>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</si>
  <si>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</si>
  <si>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</si>
  <si>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</si>
  <si>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</si>
  <si>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</si>
  <si>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</si>
  <si>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</si>
  <si>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</si>
  <si>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</si>
  <si>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</si>
  <si>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</si>
  <si>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</si>
  <si>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</si>
  <si>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</si>
  <si>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</si>
  <si>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</si>
  <si>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</si>
  <si>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</si>
  <si>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</si>
  <si>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</si>
  <si>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</si>
  <si>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</si>
  <si>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</si>
  <si>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</si>
  <si>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</si>
  <si>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</si>
  <si>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</si>
  <si>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</si>
  <si>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</si>
  <si>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</si>
  <si>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</si>
  <si>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</si>
  <si>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</si>
  <si>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0,55</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</si>
  <si>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</si>
  <si>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</si>
  <si>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</si>
  <si>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</si>
  <si>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</si>
  <si>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</si>
  <si>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</si>
  <si>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</si>
  <si>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</si>
  <si>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</si>
  <si>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</si>
  <si>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</si>
  <si>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</si>
  <si>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</si>
  <si>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</si>
  <si>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</si>
  <si>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</si>
  <si>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</si>
  <si>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</si>
  <si>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</si>
  <si>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</si>
  <si>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</si>
  <si>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</si>
  <si>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</si>
  <si>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</si>
  <si>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</si>
  <si>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</si>
  <si>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</si>
  <si>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</si>
  <si>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</si>
  <si>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</si>
  <si>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</si>
  <si>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</si>
  <si>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</si>
  <si>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</si>
  <si>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</si>
  <si>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</si>
  <si>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</si>
  <si>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</si>
  <si>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</si>
  <si>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</si>
  <si>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</si>
  <si>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</si>
  <si>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</si>
  <si>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</si>
  <si>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</si>
  <si>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</si>
  <si>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</si>
  <si>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</si>
  <si>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</si>
  <si>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</si>
  <si>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</si>
  <si>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</si>
  <si>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</si>
  <si>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</si>
  <si>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</si>
  <si>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</si>
  <si>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</si>
  <si>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</si>
  <si>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</si>
  <si>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</si>
  <si>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</si>
  <si>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</si>
  <si>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</si>
  <si>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</si>
  <si>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</si>
  <si>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</si>
  <si>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</si>
  <si>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</si>
  <si>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</si>
  <si>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</si>
  <si>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</si>
  <si>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</si>
  <si>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</si>
  <si>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</si>
  <si>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</si>
  <si>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</si>
  <si>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</si>
  <si>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</si>
  <si>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</si>
  <si>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</si>
  <si>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</si>
  <si>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</si>
  <si>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</si>
  <si>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</si>
  <si>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</si>
  <si>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</si>
  <si>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</si>
  <si>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</si>
  <si>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</si>
  <si>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</si>
  <si>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</si>
  <si>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</si>
  <si>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</si>
  <si>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</si>
  <si>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</si>
  <si>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</si>
  <si>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</si>
  <si>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</si>
  <si>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</si>
  <si>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</si>
  <si>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</si>
  <si>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</si>
  <si>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</si>
  <si>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</si>
  <si>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</si>
  <si>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</si>
  <si>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</si>
  <si>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1,24</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</si>
  <si>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</si>
  <si>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</si>
  <si>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</si>
  <si>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</si>
  <si>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</si>
  <si>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</si>
  <si>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</si>
  <si>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</si>
  <si>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</si>
  <si>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</si>
  <si>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</si>
  <si>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</si>
  <si>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</si>
  <si>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</si>
  <si>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</si>
  <si>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</si>
  <si>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</si>
  <si>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</si>
  <si>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</si>
  <si>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</si>
  <si>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</si>
  <si>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</si>
  <si>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</si>
  <si>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</si>
  <si>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</si>
  <si>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</si>
  <si>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</si>
  <si>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</si>
  <si>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</si>
  <si>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</si>
  <si>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</si>
  <si>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</si>
  <si>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</si>
  <si>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</si>
  <si>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</si>
  <si>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</si>
  <si>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</si>
  <si>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</si>
  <si>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</si>
  <si>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</si>
  <si>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</si>
  <si>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</si>
  <si>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</si>
  <si>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</si>
  <si>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</si>
  <si>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</si>
  <si>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</si>
  <si>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</si>
  <si>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</si>
  <si>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</si>
  <si>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</si>
  <si>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</si>
  <si>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</si>
  <si>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</si>
  <si>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</si>
  <si>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</si>
  <si>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</si>
  <si>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</si>
  <si>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</si>
  <si>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</si>
  <si>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</si>
  <si>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</si>
  <si>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</si>
  <si>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</si>
  <si>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</si>
  <si>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</si>
  <si>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</si>
  <si>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</si>
  <si>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</si>
  <si>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</si>
  <si>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</si>
  <si>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</si>
  <si>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</si>
  <si>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</si>
  <si>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</si>
  <si>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</si>
  <si>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</si>
  <si>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</si>
  <si>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</si>
  <si>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</si>
  <si>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</si>
  <si>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</si>
  <si>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</si>
  <si>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</si>
  <si>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</si>
  <si>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</si>
  <si>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</si>
  <si>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</si>
  <si>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</si>
  <si>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</si>
  <si>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</si>
  <si>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</si>
  <si>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</si>
  <si>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</si>
  <si>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</si>
  <si>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</si>
  <si>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</si>
  <si>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</si>
  <si>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</si>
  <si>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</si>
  <si>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</si>
  <si>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</si>
  <si>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</si>
  <si>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</si>
  <si>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</si>
  <si>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</si>
  <si>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</si>
  <si>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</si>
  <si>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</si>
  <si>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</si>
  <si>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</si>
  <si>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</si>
  <si>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</si>
  <si>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</si>
  <si>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</si>
  <si>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</si>
  <si>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</si>
  <si>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</si>
  <si>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</si>
  <si>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</si>
  <si>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</si>
  <si>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</si>
  <si>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</si>
  <si>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</si>
  <si>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</si>
  <si>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</si>
  <si>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</si>
  <si>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</si>
  <si>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</si>
  <si>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</si>
  <si>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</si>
  <si>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</si>
  <si>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</si>
  <si>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</si>
  <si>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</si>
  <si>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</si>
  <si>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</si>
  <si>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</si>
  <si>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</si>
  <si>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</si>
  <si>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</si>
  <si>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</si>
  <si>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</si>
  <si>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</si>
  <si>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</si>
  <si>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</si>
  <si>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</si>
  <si>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</si>
  <si>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</si>
  <si>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</si>
  <si>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</si>
  <si>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</si>
  <si>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</si>
  <si>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</si>
  <si>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</si>
  <si>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</si>
  <si>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</si>
  <si>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</si>
  <si>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</si>
  <si>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</si>
  <si>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</si>
  <si>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</si>
  <si>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</si>
  <si>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</si>
  <si>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</si>
  <si>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</si>
  <si>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</si>
  <si>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</si>
  <si>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</si>
  <si>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</si>
  <si>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</si>
  <si>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</si>
  <si>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</si>
  <si>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</si>
  <si>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</si>
  <si>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</si>
  <si>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</si>
  <si>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</si>
  <si>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</si>
  <si>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</si>
  <si>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</si>
  <si>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</si>
  <si>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</si>
  <si>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</si>
  <si>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</si>
  <si>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</si>
  <si>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</si>
  <si>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</si>
  <si>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</si>
  <si>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</si>
  <si>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</si>
  <si>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</si>
  <si>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</si>
  <si>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</si>
  <si>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</si>
  <si>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</si>
  <si>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</si>
  <si>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</si>
  <si>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</si>
  <si>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</si>
  <si>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</si>
  <si>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</si>
  <si>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</si>
  <si>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</si>
  <si>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</si>
  <si>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</si>
  <si>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</si>
  <si>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</si>
  <si>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</si>
  <si>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</si>
  <si>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</si>
  <si>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</si>
  <si>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</si>
  <si>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</si>
  <si>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</si>
  <si>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</si>
  <si>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</si>
  <si>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</si>
  <si>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</si>
  <si>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</si>
  <si>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</si>
  <si>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</si>
  <si>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</si>
  <si>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</si>
  <si>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</si>
  <si>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</si>
  <si>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</si>
  <si>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</si>
  <si>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</si>
  <si>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</si>
  <si>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</si>
  <si>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</si>
  <si>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</si>
  <si>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</si>
  <si>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</si>
  <si>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</si>
  <si>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</si>
  <si>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</si>
  <si>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</si>
  <si>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</si>
  <si>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</si>
  <si>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</si>
  <si>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</si>
  <si>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</si>
  <si>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</si>
  <si>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3,68</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</si>
  <si>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</si>
  <si>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</si>
  <si>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</si>
  <si>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</si>
  <si>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</si>
  <si>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</si>
  <si>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</si>
  <si>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</si>
  <si>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</si>
  <si>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</si>
  <si>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</si>
  <si>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</si>
  <si>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</si>
  <si>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</si>
  <si>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</si>
  <si>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</si>
  <si>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</si>
  <si>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</si>
  <si>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</si>
  <si>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</si>
  <si>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</si>
  <si>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</si>
  <si>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</si>
  <si>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</si>
  <si>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</si>
  <si>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6,85</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</si>
  <si>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</si>
  <si>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</si>
  <si>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</si>
  <si>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</si>
  <si>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</si>
  <si>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</si>
  <si>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</si>
  <si>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</si>
  <si>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</si>
  <si>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</si>
  <si>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7,99</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</si>
  <si>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</si>
  <si>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</si>
  <si>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</si>
  <si>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</si>
  <si>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</si>
  <si>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</si>
  <si>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</si>
  <si>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</si>
  <si>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</si>
  <si>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</si>
  <si>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</si>
  <si>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</si>
  <si>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</si>
  <si>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</si>
  <si>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</si>
  <si>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</si>
  <si>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</si>
  <si>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</si>
  <si>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</si>
  <si>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</si>
  <si>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</si>
  <si>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</si>
  <si>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</si>
  <si>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</si>
  <si>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</si>
  <si>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</si>
  <si>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</si>
  <si>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</si>
  <si>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</si>
  <si>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</si>
  <si>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</si>
  <si>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</si>
  <si>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</si>
  <si>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</si>
  <si>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</si>
  <si>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</si>
  <si>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</si>
  <si>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</si>
  <si>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</si>
  <si>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</si>
  <si>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</si>
  <si>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</si>
  <si>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</si>
  <si>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</si>
  <si>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</si>
  <si>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</si>
  <si>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</si>
  <si>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</si>
  <si>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</si>
  <si>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</si>
  <si>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</si>
  <si>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</si>
  <si>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</si>
  <si>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</si>
  <si>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</si>
  <si>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</si>
  <si>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</si>
  <si>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</si>
  <si>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</si>
  <si>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</si>
  <si>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</si>
  <si>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</si>
  <si>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</si>
  <si>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</si>
  <si>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</si>
  <si>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</si>
  <si>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</si>
  <si>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</si>
  <si>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</si>
  <si>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</si>
  <si>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</si>
  <si>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</si>
  <si>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</si>
  <si>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</si>
  <si>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</si>
  <si>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</si>
  <si>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</si>
  <si>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</si>
  <si>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</si>
  <si>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</si>
  <si>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</si>
  <si>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</si>
  <si>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</si>
  <si>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</si>
  <si>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</si>
  <si>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</si>
  <si>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</si>
  <si>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</si>
  <si>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</si>
  <si>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</si>
  <si>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</si>
  <si>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</si>
  <si>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</si>
  <si>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</si>
  <si>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</si>
  <si>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</si>
  <si>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</si>
  <si>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</si>
  <si>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</si>
  <si>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</si>
  <si>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</si>
  <si>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</si>
  <si>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</si>
  <si>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</si>
  <si>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</si>
  <si>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</si>
  <si>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</si>
  <si>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</si>
  <si>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</si>
  <si>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</si>
  <si>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</si>
  <si>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</si>
  <si>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</si>
  <si>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</si>
  <si>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</si>
  <si>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</si>
  <si>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</si>
  <si>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</si>
  <si>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</si>
  <si>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</si>
  <si>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</si>
  <si>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</si>
  <si>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</si>
  <si>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</si>
  <si>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</si>
  <si>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</si>
  <si>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</si>
  <si>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</si>
  <si>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</si>
  <si>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</si>
  <si>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</si>
  <si>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</si>
  <si>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</si>
  <si>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</si>
  <si>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</si>
  <si>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2,03</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</si>
  <si>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</si>
  <si>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</si>
  <si>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</si>
  <si>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</si>
  <si>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</si>
  <si>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</si>
  <si>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</si>
  <si>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</si>
  <si>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</si>
  <si>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</si>
  <si>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</si>
  <si>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</si>
  <si>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</si>
  <si>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</si>
  <si>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</si>
  <si>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</si>
  <si>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</si>
  <si>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</si>
  <si>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</si>
  <si>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</si>
  <si>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</si>
  <si>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</si>
  <si>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</si>
  <si>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</si>
  <si>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</si>
  <si>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</si>
  <si>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</si>
  <si>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</si>
  <si>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</si>
  <si>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</si>
  <si>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</si>
  <si>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</si>
  <si>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</si>
  <si>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</si>
  <si>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</si>
  <si>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</si>
  <si>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</si>
  <si>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</si>
  <si>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</si>
  <si>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</si>
  <si>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</si>
  <si>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</si>
  <si>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</si>
  <si>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</si>
  <si>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</si>
  <si>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</si>
  <si>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</si>
  <si>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</si>
  <si>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</si>
  <si>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</si>
  <si>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</si>
  <si>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</si>
  <si>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</si>
  <si>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</si>
  <si>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</si>
  <si>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</si>
  <si>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</si>
  <si>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</si>
  <si>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</si>
  <si>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</si>
  <si>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</si>
  <si>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</si>
  <si>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</si>
  <si>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</si>
  <si>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</si>
  <si>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</si>
  <si>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</si>
  <si>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</si>
  <si>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</si>
  <si>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</si>
  <si>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</si>
  <si>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</si>
  <si>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</si>
  <si>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</si>
  <si>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</si>
  <si>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</si>
  <si>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</si>
  <si>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</si>
  <si>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</si>
  <si>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</si>
  <si>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</si>
  <si>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</si>
  <si>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</si>
  <si>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</si>
  <si>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</si>
  <si>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</si>
  <si>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</si>
  <si>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</si>
  <si>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</si>
  <si>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</si>
  <si>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</si>
  <si>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</si>
  <si>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</si>
  <si>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</si>
  <si>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</si>
  <si>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</si>
  <si>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</si>
  <si>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</si>
  <si>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</si>
  <si>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</si>
  <si>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</si>
  <si>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</si>
  <si>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</si>
  <si>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</si>
  <si>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</si>
  <si>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</si>
  <si>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</si>
  <si>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</si>
  <si>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</si>
  <si>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</si>
  <si>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</si>
  <si>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</si>
  <si>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</si>
  <si>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</si>
  <si>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</si>
  <si>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</si>
  <si>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</si>
  <si>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</si>
  <si>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</si>
  <si>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</si>
  <si>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</si>
  <si>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</si>
  <si>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</si>
  <si>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</si>
  <si>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</si>
  <si>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</si>
  <si>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</si>
  <si>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</si>
  <si>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</si>
  <si>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</si>
  <si>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</si>
  <si>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</si>
  <si>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</si>
  <si>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</si>
  <si>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</si>
  <si>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</si>
  <si>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</si>
  <si>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</si>
  <si>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</si>
  <si>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</si>
  <si>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</si>
  <si>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</si>
  <si>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</si>
  <si>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</si>
  <si>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</si>
  <si>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</si>
  <si>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</si>
  <si>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</si>
  <si>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</si>
  <si>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</si>
  <si>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</si>
  <si>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</si>
  <si>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</si>
  <si>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</si>
  <si>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</si>
  <si>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</si>
  <si>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</si>
  <si>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</si>
  <si>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</si>
  <si>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</si>
  <si>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</si>
  <si>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</si>
  <si>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</si>
  <si>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</si>
  <si>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</si>
  <si>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</si>
  <si>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</si>
  <si>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</si>
  <si>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</si>
  <si>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</si>
  <si>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</si>
  <si>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</si>
  <si>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</si>
  <si>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</si>
  <si>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</si>
  <si>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</si>
  <si>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</si>
  <si>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</si>
  <si>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</si>
  <si>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</si>
  <si>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</si>
  <si>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</si>
  <si>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</si>
  <si>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</si>
  <si>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</si>
  <si>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</si>
  <si>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</si>
  <si>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</si>
  <si>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</si>
  <si>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</si>
  <si>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</si>
  <si>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</si>
  <si>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RONDÔNIA</t>
  </si>
  <si>
    <t>SINAPI - NÃO DESONERADO</t>
  </si>
  <si>
    <t>COMP. BASA</t>
  </si>
  <si>
    <t>SEDOP-PA</t>
  </si>
  <si>
    <t>RONDÔNIA</t>
  </si>
  <si>
    <t>8.19</t>
  </si>
  <si>
    <t>FORNECIMENTO E INSTALAÇÃO PELE DE VIDRO LAMINADO, E = 8 MM (4+4), PERFIS DE ALUMÍNIO PRETO PARA ESTUTURA, COLUNA, MEIA COLUNA, QUADRO COMPLEMENTARES, COMPONENTES DE MONTAGEM PARA FIXAÇÃO E VEDAÇÃO</t>
  </si>
  <si>
    <t>120,56</t>
  </si>
  <si>
    <t>122,60</t>
  </si>
  <si>
    <t>02.101.000030.SER</t>
  </si>
  <si>
    <t>Abrigo provisório de madeira para alojamento e/ou depósito de materiais e ferramentas</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</si>
  <si>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</si>
  <si>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</si>
  <si>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</si>
  <si>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</si>
  <si>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</si>
  <si>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</si>
  <si>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16.123.000012.SER</t>
  </si>
  <si>
    <t>Luminária fluorescente completa industrial com 4 lâmpadas de 20 W, tipo calha de sobrepor</t>
  </si>
  <si>
    <t>NOV-2024</t>
  </si>
  <si>
    <t>32,80</t>
  </si>
  <si>
    <t>16,91</t>
  </si>
  <si>
    <t>46,77</t>
  </si>
  <si>
    <t>87,89</t>
  </si>
  <si>
    <t>9,29</t>
  </si>
  <si>
    <t>469,65</t>
  </si>
  <si>
    <t>135,50</t>
  </si>
  <si>
    <t>218,76</t>
  </si>
  <si>
    <t>9,42</t>
  </si>
  <si>
    <t>2,21</t>
  </si>
  <si>
    <t>19,04</t>
  </si>
  <si>
    <t>13,19</t>
  </si>
  <si>
    <t>20,80</t>
  </si>
  <si>
    <t>1,73</t>
  </si>
  <si>
    <t>2,43</t>
  </si>
  <si>
    <t>2,45</t>
  </si>
  <si>
    <t>2,53</t>
  </si>
  <si>
    <t>7,27</t>
  </si>
  <si>
    <t>7,88</t>
  </si>
  <si>
    <t>20,25</t>
  </si>
  <si>
    <t>2,96</t>
  </si>
  <si>
    <t>6,33</t>
  </si>
  <si>
    <t>14,32</t>
  </si>
  <si>
    <t>14,63</t>
  </si>
  <si>
    <t>12,69</t>
  </si>
  <si>
    <t>0,44</t>
  </si>
  <si>
    <t>10,47</t>
  </si>
  <si>
    <t>1,34</t>
  </si>
  <si>
    <t>6,44</t>
  </si>
  <si>
    <t>7,14</t>
  </si>
  <si>
    <t>10,02</t>
  </si>
  <si>
    <t>13,27</t>
  </si>
  <si>
    <t>11,92</t>
  </si>
  <si>
    <t>31,70</t>
  </si>
  <si>
    <t>46,31</t>
  </si>
  <si>
    <t>7,23</t>
  </si>
  <si>
    <t>19,13</t>
  </si>
  <si>
    <t>71,09</t>
  </si>
  <si>
    <t>19,67</t>
  </si>
  <si>
    <t>19,66</t>
  </si>
  <si>
    <t>70,32</t>
  </si>
  <si>
    <t>68,38</t>
  </si>
  <si>
    <t>74,53</t>
  </si>
  <si>
    <t>67,99</t>
  </si>
  <si>
    <t>206,41</t>
  </si>
  <si>
    <t>237,83</t>
  </si>
  <si>
    <t>8,75</t>
  </si>
  <si>
    <t>76,85</t>
  </si>
  <si>
    <t>59,59</t>
  </si>
  <si>
    <t>39,26</t>
  </si>
  <si>
    <t>99,40</t>
  </si>
  <si>
    <t>28,91</t>
  </si>
  <si>
    <t>27,10</t>
  </si>
  <si>
    <t>28,88</t>
  </si>
  <si>
    <t>51,21</t>
  </si>
  <si>
    <t>38,77</t>
  </si>
  <si>
    <t>17,56</t>
  </si>
  <si>
    <t>54,93</t>
  </si>
  <si>
    <t>51,53</t>
  </si>
  <si>
    <t>84,35</t>
  </si>
  <si>
    <t>28,45</t>
  </si>
  <si>
    <t>17,40</t>
  </si>
  <si>
    <t>60,54</t>
  </si>
  <si>
    <t>4,62</t>
  </si>
  <si>
    <t>20,51</t>
  </si>
  <si>
    <t>22,94</t>
  </si>
  <si>
    <t>36,60</t>
  </si>
  <si>
    <t>16,95</t>
  </si>
  <si>
    <t>24,55</t>
  </si>
  <si>
    <t>34,19</t>
  </si>
  <si>
    <t>1,43</t>
  </si>
  <si>
    <t>14,22</t>
  </si>
  <si>
    <t>19,85</t>
  </si>
  <si>
    <t>9,00</t>
  </si>
  <si>
    <t>17,13</t>
  </si>
  <si>
    <t>37,85</t>
  </si>
  <si>
    <t>39,15</t>
  </si>
  <si>
    <t>5,21</t>
  </si>
  <si>
    <t>21,98</t>
  </si>
  <si>
    <t>14,82</t>
  </si>
  <si>
    <t>8,09</t>
  </si>
  <si>
    <t>2,15</t>
  </si>
  <si>
    <t>10,54</t>
  </si>
  <si>
    <t>9,53</t>
  </si>
  <si>
    <t>17,41</t>
  </si>
  <si>
    <t>25,61</t>
  </si>
  <si>
    <t>69,81</t>
  </si>
  <si>
    <t>149,12</t>
  </si>
  <si>
    <t>118,27</t>
  </si>
  <si>
    <t>245,77</t>
  </si>
  <si>
    <t>46,97</t>
  </si>
  <si>
    <t>57,81</t>
  </si>
  <si>
    <t>37,50</t>
  </si>
  <si>
    <t>45,23</t>
  </si>
  <si>
    <t>49,09</t>
  </si>
  <si>
    <t>27,17</t>
  </si>
  <si>
    <t>15,87</t>
  </si>
  <si>
    <t>112,66</t>
  </si>
  <si>
    <t>10,91</t>
  </si>
  <si>
    <t>8,63</t>
  </si>
  <si>
    <t>30,98</t>
  </si>
  <si>
    <t>9,58</t>
  </si>
  <si>
    <t>22,74</t>
  </si>
  <si>
    <t>9,54</t>
  </si>
  <si>
    <t>318,32</t>
  </si>
  <si>
    <t>66,09</t>
  </si>
  <si>
    <t>73,51</t>
  </si>
  <si>
    <t>26,75</t>
  </si>
  <si>
    <t>26,84</t>
  </si>
  <si>
    <t>22,45</t>
  </si>
  <si>
    <t>29,32</t>
  </si>
  <si>
    <t>4,00</t>
  </si>
  <si>
    <t>7,21</t>
  </si>
  <si>
    <t>5,32</t>
  </si>
  <si>
    <t>2,30</t>
  </si>
  <si>
    <t>13,05</t>
  </si>
  <si>
    <t>23,29</t>
  </si>
  <si>
    <t>2,63</t>
  </si>
  <si>
    <t>7,89</t>
  </si>
  <si>
    <t>5,57</t>
  </si>
  <si>
    <t>6,63</t>
  </si>
  <si>
    <t>9,81</t>
  </si>
  <si>
    <t>27,20</t>
  </si>
  <si>
    <t>15,99</t>
  </si>
  <si>
    <t>26,16</t>
  </si>
  <si>
    <t>39,29</t>
  </si>
  <si>
    <t>13,16</t>
  </si>
  <si>
    <t>11,38</t>
  </si>
  <si>
    <t>15,09</t>
  </si>
  <si>
    <t>36,64</t>
  </si>
  <si>
    <t>25,91</t>
  </si>
  <si>
    <t>34,96</t>
  </si>
  <si>
    <t>6,48</t>
  </si>
  <si>
    <t>0,76</t>
  </si>
  <si>
    <t>2,57</t>
  </si>
  <si>
    <t>1,84</t>
  </si>
  <si>
    <t>6,81</t>
  </si>
  <si>
    <t>9,97</t>
  </si>
  <si>
    <t>13,97</t>
  </si>
  <si>
    <t>20,50</t>
  </si>
  <si>
    <t>7,34</t>
  </si>
  <si>
    <t>4,50</t>
  </si>
  <si>
    <t>27,92</t>
  </si>
  <si>
    <t>12,57</t>
  </si>
  <si>
    <t>14,70</t>
  </si>
  <si>
    <t>11,40</t>
  </si>
  <si>
    <t>13,24</t>
  </si>
  <si>
    <t>1,56</t>
  </si>
  <si>
    <t>2,86</t>
  </si>
  <si>
    <t>5,56</t>
  </si>
  <si>
    <t>0,60</t>
  </si>
  <si>
    <t>0,62</t>
  </si>
  <si>
    <t>1,54</t>
  </si>
  <si>
    <t>5,14</t>
  </si>
  <si>
    <t>6,01</t>
  </si>
  <si>
    <t>0,99</t>
  </si>
  <si>
    <t>1,68</t>
  </si>
  <si>
    <t>10,04</t>
  </si>
  <si>
    <t>5,20</t>
  </si>
  <si>
    <t>4,10</t>
  </si>
  <si>
    <t>11,78</t>
  </si>
  <si>
    <t>7,52</t>
  </si>
  <si>
    <t>2,20</t>
  </si>
  <si>
    <t>17,50</t>
  </si>
  <si>
    <t>6,35</t>
  </si>
  <si>
    <t>1,41</t>
  </si>
  <si>
    <t>0,11</t>
  </si>
  <si>
    <t>8,89</t>
  </si>
  <si>
    <t>126,59</t>
  </si>
  <si>
    <t>3,27</t>
  </si>
  <si>
    <t>1,49</t>
  </si>
  <si>
    <t>C375-BASA-SINAPI-104660-Mai/24</t>
  </si>
  <si>
    <t>CONJUNTO DE PONTOS HIDRÁULICOS DE ÁGUA FRIA PARA BANHEIRO (RAMAL/SUB-RAMAL E DISTRIBUIÇÃO) EM PVC, COM TUBOS, CONEXÕES, REGISTROS, CORTES E FIXAÇÕES EM PRÉDIO COM TUBULAÇÕES EMBUTIDAS COM RASGO.</t>
  </si>
  <si>
    <t>4,15</t>
  </si>
  <si>
    <t>9,08</t>
  </si>
  <si>
    <t>4,17</t>
  </si>
  <si>
    <t>5,44</t>
  </si>
  <si>
    <t>6,27</t>
  </si>
  <si>
    <t>7,47</t>
  </si>
  <si>
    <t>4,30</t>
  </si>
  <si>
    <t>9,93</t>
  </si>
  <si>
    <t>5,41</t>
  </si>
  <si>
    <t>7,45</t>
  </si>
  <si>
    <t>4,58</t>
  </si>
  <si>
    <t>5,63</t>
  </si>
  <si>
    <t>6,54</t>
  </si>
  <si>
    <t>7,78</t>
  </si>
  <si>
    <t>1,15</t>
  </si>
  <si>
    <t>4,90</t>
  </si>
  <si>
    <t>3,71</t>
  </si>
  <si>
    <t>2,39</t>
  </si>
  <si>
    <t>8,29</t>
  </si>
  <si>
    <t>3,79</t>
  </si>
  <si>
    <t>5,04</t>
  </si>
  <si>
    <t>8,36</t>
  </si>
  <si>
    <t>12,07</t>
  </si>
  <si>
    <t>13,11</t>
  </si>
  <si>
    <t>18,29</t>
  </si>
  <si>
    <t>1,46</t>
  </si>
  <si>
    <t>16,40</t>
  </si>
  <si>
    <t>13,85</t>
  </si>
  <si>
    <t>6,79</t>
  </si>
  <si>
    <t>28,86</t>
  </si>
  <si>
    <t>43,45</t>
  </si>
  <si>
    <t>11,75</t>
  </si>
  <si>
    <t>27,57</t>
  </si>
  <si>
    <t>8,62</t>
  </si>
  <si>
    <t>51,86</t>
  </si>
  <si>
    <t>4,55</t>
  </si>
  <si>
    <t>3,16</t>
  </si>
  <si>
    <t>12,65</t>
  </si>
  <si>
    <t>33,01</t>
  </si>
  <si>
    <t>4,74</t>
  </si>
  <si>
    <t>7,46</t>
  </si>
  <si>
    <t>51,81</t>
  </si>
  <si>
    <t>18,81</t>
  </si>
  <si>
    <t>56,35</t>
  </si>
  <si>
    <t>5,81</t>
  </si>
  <si>
    <t>3,89</t>
  </si>
  <si>
    <t>4,12</t>
  </si>
  <si>
    <t>4,38</t>
  </si>
  <si>
    <t>4,53</t>
  </si>
  <si>
    <t>3,80</t>
  </si>
  <si>
    <t>1,76</t>
  </si>
  <si>
    <t>4,43</t>
  </si>
  <si>
    <t>1,30</t>
  </si>
  <si>
    <t>1,77</t>
  </si>
  <si>
    <t>0,51</t>
  </si>
  <si>
    <t>10,97</t>
  </si>
  <si>
    <t>27,90</t>
  </si>
  <si>
    <t>68,89</t>
  </si>
  <si>
    <t>CONCRETO FCK = 15MPA, TRAÇO 1:3,4:3,5 (EM MASSA SECA DE CIMENTO/ AREIA MÉDIA/ BRITA 1) - PREPARO MECÂNICO COM BETONEIRA 600 L. AF_05/2021</t>
  </si>
  <si>
    <t>105,11</t>
  </si>
  <si>
    <t>VERGA PRÉ-FABRICADA COM ATÉ 1,5 M DE VÃO, ESPESSURA DE *15* CM. AF_03/2024</t>
  </si>
  <si>
    <t>26,18</t>
  </si>
  <si>
    <t>15,42</t>
  </si>
  <si>
    <t>15,96</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</si>
  <si>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</si>
  <si>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</si>
  <si>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398,71</t>
  </si>
  <si>
    <t>410,02</t>
  </si>
  <si>
    <t>7,37</t>
  </si>
  <si>
    <t>65,76</t>
  </si>
  <si>
    <t>5,27</t>
  </si>
  <si>
    <t>19,14</t>
  </si>
  <si>
    <t>27,71</t>
  </si>
  <si>
    <t>65,77</t>
  </si>
  <si>
    <t>57,13</t>
  </si>
  <si>
    <t>33,81</t>
  </si>
  <si>
    <t>30,26</t>
  </si>
  <si>
    <t>23,75</t>
  </si>
  <si>
    <t>CABO DE COBRE FLEXÍVEL ISOLADO, 1,5 MM², ANTI-CHAMA 450/750 V, PARA CIRCUITOS TERMINAIS - FORNECIMENTO E INSTALAÇÃO. AF_03/2023</t>
  </si>
  <si>
    <t>22,91</t>
  </si>
  <si>
    <t>16,01</t>
  </si>
  <si>
    <t>LUMINÁRIA ARANDELA TIPO TARTARUGA, DE SOBREPOR, COM 1 LÂMPADA LED DE 6 W, SEM REATOR - FORNECIMENTO E INSTALAÇÃO. AF_09/2024</t>
  </si>
  <si>
    <t>17,01</t>
  </si>
  <si>
    <t>11,82</t>
  </si>
  <si>
    <t>4,06</t>
  </si>
  <si>
    <t>11,00</t>
  </si>
  <si>
    <t>17,49</t>
  </si>
  <si>
    <t>32,20</t>
  </si>
  <si>
    <t>10,71</t>
  </si>
  <si>
    <t>267,75</t>
  </si>
  <si>
    <t>44,45</t>
  </si>
  <si>
    <t>ELETRODUTO RÍGIDO ROSCÁVEL, PVC, DN 25 MM (3/4"), PARA CIRCUITOS TERMINAIS, INSTALADO EM LAJE - FORNECIMENTO E INSTALAÇÃO. AF_03/2023</t>
  </si>
  <si>
    <t>23,07</t>
  </si>
  <si>
    <t>4,49</t>
  </si>
  <si>
    <t>25,93</t>
  </si>
  <si>
    <t>31,17</t>
  </si>
  <si>
    <t>16,33</t>
  </si>
  <si>
    <t>ELETRODUTO RÍGIDO ROSCÁVEL, PVC, DN 32 MM (1"), PARA CIRCUITOS TERMINAIS, INSTALADO EM FORRO - FORNECIMENTO E INSTALAÇÃO. AF_03/2023</t>
  </si>
  <si>
    <t>REGISTRO DE PRESSÃO BRUTO, LATÃO, ROSCÁVEL, 3/4", COM ACABAMENTO E CANOPLA CROMADOS - FORNECIMENTO E INSTALAÇÃO. AF_08/2021</t>
  </si>
  <si>
    <t>PAPELEIRA DE PAREDE EM METAL CROMADO SEM TAMPA, INCLUSO FIXAÇÃO. AF_01/2020</t>
  </si>
  <si>
    <t>1,61</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</si>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</sst>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537882</xdr:colOff>
      <xdr:row>0</xdr:row>
      <xdr:rowOff>156882</xdr:rowOff>
    </xdr:from>
    <xdr:to>
      <xdr:col>4</xdr:col>
      <xdr:colOff>790014</xdr:colOff>
      <xdr:row>2</xdr:row>
      <xdr:rowOff>137832</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907676" y="156882"/>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RO-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H5" sqref="H5"/>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3.570312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1844</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2134</v>
      </c>
      <c r="L6" s="2">
        <v>1.1055999999999999</v>
      </c>
    </row>
    <row r="7" spans="2:13" s="10" customFormat="1" ht="15">
      <c r="D7" s="30" t="s">
        <v>5</v>
      </c>
      <c r="E7" s="31" t="s">
        <v>1838</v>
      </c>
      <c r="F7" s="20"/>
      <c r="G7" s="20"/>
      <c r="H7" s="20"/>
      <c r="I7" s="20"/>
      <c r="J7" s="32"/>
      <c r="K7" s="33" t="s">
        <v>6</v>
      </c>
      <c r="L7" s="34">
        <f>L751</f>
        <v>8432543.4499999993</v>
      </c>
    </row>
    <row r="8" spans="2:13" s="10" customFormat="1" ht="15">
      <c r="D8" s="30" t="s">
        <v>7</v>
      </c>
      <c r="E8" s="35" t="s">
        <v>1839</v>
      </c>
      <c r="F8" s="36"/>
      <c r="G8" s="36"/>
      <c r="H8" s="3"/>
      <c r="I8" s="4"/>
      <c r="J8" s="37"/>
      <c r="K8" s="15"/>
      <c r="L8" s="15"/>
    </row>
    <row r="9" spans="2:13" s="10" customFormat="1" ht="15">
      <c r="D9" s="30" t="s">
        <v>8</v>
      </c>
      <c r="E9" s="38" t="s">
        <v>1840</v>
      </c>
      <c r="F9" s="39"/>
      <c r="G9" s="40"/>
      <c r="H9" s="40"/>
      <c r="I9" s="41"/>
      <c r="J9" s="37"/>
      <c r="K9" s="15"/>
      <c r="L9" s="15"/>
    </row>
    <row r="10" spans="2:13" s="10" customFormat="1" ht="15">
      <c r="D10" s="30" t="s">
        <v>9</v>
      </c>
      <c r="E10" s="38" t="s">
        <v>1841</v>
      </c>
      <c r="F10" s="42">
        <v>45627</v>
      </c>
      <c r="G10" s="43" t="s">
        <v>1842</v>
      </c>
      <c r="H10" s="4"/>
      <c r="I10" s="42">
        <v>45566</v>
      </c>
      <c r="J10" s="89"/>
      <c r="K10" s="89"/>
      <c r="L10" s="15"/>
      <c r="M10" s="16"/>
    </row>
    <row r="11" spans="2:13" s="10" customFormat="1" ht="15.75" thickBot="1">
      <c r="D11" s="44"/>
      <c r="E11" s="45" t="s">
        <v>100</v>
      </c>
      <c r="F11" s="46" t="s">
        <v>1859</v>
      </c>
      <c r="G11" s="43" t="s">
        <v>1843</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266442.53999999998</v>
      </c>
    </row>
    <row r="15" spans="2:13" ht="28.5">
      <c r="B15" s="7" t="s">
        <v>27</v>
      </c>
      <c r="C15" s="60" t="s">
        <v>28</v>
      </c>
      <c r="D15" s="60" t="s">
        <v>29</v>
      </c>
      <c r="E15" s="8" t="s">
        <v>30</v>
      </c>
      <c r="F15" s="60" t="s">
        <v>31</v>
      </c>
      <c r="G15" s="7">
        <v>6</v>
      </c>
      <c r="H15" s="61">
        <v>1024.1599999999999</v>
      </c>
      <c r="I15" s="62">
        <v>0</v>
      </c>
      <c r="J15" s="63">
        <f>G15*H15</f>
        <v>6144.9599999999991</v>
      </c>
      <c r="K15" s="64">
        <f>G15*I15</f>
        <v>0</v>
      </c>
      <c r="L15" s="65">
        <f>J15+K15</f>
        <v>6144.9599999999991</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6</v>
      </c>
      <c r="H17" s="61">
        <v>332.65</v>
      </c>
      <c r="I17" s="62">
        <v>0</v>
      </c>
      <c r="J17" s="63">
        <f t="shared" si="0"/>
        <v>1995.8999999999999</v>
      </c>
      <c r="K17" s="64">
        <f t="shared" si="1"/>
        <v>0</v>
      </c>
      <c r="L17" s="65">
        <f t="shared" si="2"/>
        <v>1995.8999999999999</v>
      </c>
      <c r="M17" s="65">
        <v>0</v>
      </c>
    </row>
    <row r="18" spans="2:13" ht="85.5">
      <c r="B18" s="7" t="s">
        <v>39</v>
      </c>
      <c r="C18" s="60" t="s">
        <v>28</v>
      </c>
      <c r="D18" s="60" t="s">
        <v>40</v>
      </c>
      <c r="E18" s="8" t="s">
        <v>41</v>
      </c>
      <c r="F18" s="60" t="s">
        <v>42</v>
      </c>
      <c r="G18" s="7">
        <v>2</v>
      </c>
      <c r="H18" s="61">
        <v>374.8799999999992</v>
      </c>
      <c r="I18" s="62">
        <v>20558.560000000001</v>
      </c>
      <c r="J18" s="63">
        <f t="shared" si="0"/>
        <v>749.7599999999984</v>
      </c>
      <c r="K18" s="64">
        <f t="shared" si="1"/>
        <v>41117.120000000003</v>
      </c>
      <c r="L18" s="65">
        <f t="shared" si="2"/>
        <v>41866.880000000005</v>
      </c>
      <c r="M18" s="65">
        <v>0</v>
      </c>
    </row>
    <row r="19" spans="2:13" ht="71.25">
      <c r="B19" s="7" t="s">
        <v>43</v>
      </c>
      <c r="C19" s="60" t="s">
        <v>28</v>
      </c>
      <c r="D19" s="60" t="s">
        <v>44</v>
      </c>
      <c r="E19" s="8" t="s">
        <v>45</v>
      </c>
      <c r="F19" s="60" t="s">
        <v>42</v>
      </c>
      <c r="G19" s="7">
        <v>12</v>
      </c>
      <c r="H19" s="61">
        <v>480.4800000000007</v>
      </c>
      <c r="I19" s="62">
        <v>5431.36</v>
      </c>
      <c r="J19" s="63">
        <f t="shared" si="0"/>
        <v>5765.7600000000084</v>
      </c>
      <c r="K19" s="64">
        <f t="shared" si="1"/>
        <v>65176.319999999992</v>
      </c>
      <c r="L19" s="65">
        <f t="shared" si="2"/>
        <v>70942.080000000002</v>
      </c>
      <c r="M19" s="65">
        <v>0</v>
      </c>
    </row>
    <row r="20" spans="2:13" ht="71.25">
      <c r="B20" s="7" t="s">
        <v>46</v>
      </c>
      <c r="C20" s="60" t="s">
        <v>28</v>
      </c>
      <c r="D20" s="60" t="s">
        <v>47</v>
      </c>
      <c r="E20" s="8" t="s">
        <v>48</v>
      </c>
      <c r="F20" s="60" t="s">
        <v>42</v>
      </c>
      <c r="G20" s="7">
        <v>11</v>
      </c>
      <c r="H20" s="61">
        <v>531.31999999999971</v>
      </c>
      <c r="I20" s="62">
        <v>5218.6499999999996</v>
      </c>
      <c r="J20" s="63">
        <f t="shared" si="0"/>
        <v>5844.5199999999968</v>
      </c>
      <c r="K20" s="64">
        <f t="shared" si="1"/>
        <v>57405.149999999994</v>
      </c>
      <c r="L20" s="65">
        <f t="shared" si="2"/>
        <v>63249.669999999991</v>
      </c>
      <c r="M20" s="65">
        <v>0</v>
      </c>
    </row>
    <row r="21" spans="2:13" ht="28.5">
      <c r="B21" s="7" t="s">
        <v>49</v>
      </c>
      <c r="C21" s="60" t="s">
        <v>50</v>
      </c>
      <c r="D21" s="60">
        <v>90769</v>
      </c>
      <c r="E21" s="8" t="s">
        <v>51</v>
      </c>
      <c r="F21" s="60" t="s">
        <v>52</v>
      </c>
      <c r="G21" s="7">
        <v>200</v>
      </c>
      <c r="H21" s="61">
        <v>2.1299999999999955</v>
      </c>
      <c r="I21" s="62" t="s">
        <v>1847</v>
      </c>
      <c r="J21" s="63">
        <f t="shared" si="0"/>
        <v>425.99999999999909</v>
      </c>
      <c r="K21" s="64">
        <f t="shared" si="1"/>
        <v>24112</v>
      </c>
      <c r="L21" s="65">
        <f t="shared" si="2"/>
        <v>24538</v>
      </c>
      <c r="M21" s="65">
        <v>0</v>
      </c>
    </row>
    <row r="22" spans="2:13" ht="28.5">
      <c r="B22" s="7" t="s">
        <v>53</v>
      </c>
      <c r="C22" s="60" t="s">
        <v>50</v>
      </c>
      <c r="D22" s="60">
        <v>90778</v>
      </c>
      <c r="E22" s="8" t="s">
        <v>54</v>
      </c>
      <c r="F22" s="60" t="s">
        <v>52</v>
      </c>
      <c r="G22" s="7">
        <v>200</v>
      </c>
      <c r="H22" s="61">
        <v>2.1300000000000097</v>
      </c>
      <c r="I22" s="62" t="s">
        <v>1848</v>
      </c>
      <c r="J22" s="63">
        <f t="shared" si="0"/>
        <v>426.00000000000193</v>
      </c>
      <c r="K22" s="64">
        <f t="shared" si="1"/>
        <v>24520</v>
      </c>
      <c r="L22" s="65">
        <f t="shared" si="2"/>
        <v>24946.000000000004</v>
      </c>
      <c r="M22" s="65">
        <v>0</v>
      </c>
    </row>
    <row r="23" spans="2:13" ht="42.75">
      <c r="B23" s="7" t="s">
        <v>55</v>
      </c>
      <c r="C23" s="60" t="s">
        <v>28</v>
      </c>
      <c r="D23" s="60" t="s">
        <v>56</v>
      </c>
      <c r="E23" s="8" t="s">
        <v>57</v>
      </c>
      <c r="F23" s="60" t="s">
        <v>42</v>
      </c>
      <c r="G23" s="7">
        <v>2</v>
      </c>
      <c r="H23" s="61">
        <v>53.519999999999925</v>
      </c>
      <c r="I23" s="62">
        <v>794.16000000000008</v>
      </c>
      <c r="J23" s="63">
        <f t="shared" si="0"/>
        <v>107.03999999999985</v>
      </c>
      <c r="K23" s="64">
        <f t="shared" si="1"/>
        <v>1588.3200000000002</v>
      </c>
      <c r="L23" s="65">
        <f t="shared" si="2"/>
        <v>1695.3600000000001</v>
      </c>
      <c r="M23" s="65">
        <v>0</v>
      </c>
    </row>
    <row r="24" spans="2:13">
      <c r="B24" s="7" t="s">
        <v>58</v>
      </c>
      <c r="C24" s="60" t="s">
        <v>28</v>
      </c>
      <c r="D24" s="60" t="s">
        <v>59</v>
      </c>
      <c r="E24" s="8" t="s">
        <v>60</v>
      </c>
      <c r="F24" s="60" t="s">
        <v>35</v>
      </c>
      <c r="G24" s="7">
        <v>6</v>
      </c>
      <c r="H24" s="61">
        <v>846.11</v>
      </c>
      <c r="I24" s="62">
        <v>237.89000000000001</v>
      </c>
      <c r="J24" s="63">
        <f t="shared" si="0"/>
        <v>5076.66</v>
      </c>
      <c r="K24" s="64">
        <f t="shared" si="1"/>
        <v>1427.3400000000001</v>
      </c>
      <c r="L24" s="65">
        <f t="shared" si="2"/>
        <v>6504</v>
      </c>
      <c r="M24" s="65">
        <v>0</v>
      </c>
    </row>
    <row r="25" spans="2:13" ht="28.5">
      <c r="B25" s="7" t="s">
        <v>61</v>
      </c>
      <c r="C25" s="60" t="s">
        <v>28</v>
      </c>
      <c r="D25" s="60" t="s">
        <v>62</v>
      </c>
      <c r="E25" s="8" t="s">
        <v>63</v>
      </c>
      <c r="F25" s="60" t="s">
        <v>35</v>
      </c>
      <c r="G25" s="7">
        <v>6</v>
      </c>
      <c r="H25" s="61">
        <v>1566.2500000000002</v>
      </c>
      <c r="I25" s="62">
        <v>372.66999999999996</v>
      </c>
      <c r="J25" s="63">
        <f t="shared" si="0"/>
        <v>9397.5000000000018</v>
      </c>
      <c r="K25" s="64">
        <f t="shared" si="1"/>
        <v>2236.0199999999995</v>
      </c>
      <c r="L25" s="65">
        <f t="shared" si="2"/>
        <v>11633.52</v>
      </c>
      <c r="M25" s="65">
        <v>0</v>
      </c>
    </row>
    <row r="26" spans="2:13" ht="28.5">
      <c r="B26" s="7" t="s">
        <v>64</v>
      </c>
      <c r="C26" s="60" t="s">
        <v>28</v>
      </c>
      <c r="D26" s="60" t="s">
        <v>65</v>
      </c>
      <c r="E26" s="8" t="s">
        <v>66</v>
      </c>
      <c r="F26" s="60" t="s">
        <v>35</v>
      </c>
      <c r="G26" s="7">
        <v>1</v>
      </c>
      <c r="H26" s="61">
        <v>7753.45</v>
      </c>
      <c r="I26" s="62">
        <v>1083.9699999999998</v>
      </c>
      <c r="J26" s="63">
        <f t="shared" si="0"/>
        <v>7753.45</v>
      </c>
      <c r="K26" s="64">
        <f t="shared" si="1"/>
        <v>1083.9699999999998</v>
      </c>
      <c r="L26" s="65">
        <f t="shared" si="2"/>
        <v>8837.42</v>
      </c>
      <c r="M26" s="65">
        <v>0</v>
      </c>
    </row>
    <row r="27" spans="2:13" ht="15">
      <c r="B27" s="7" t="s">
        <v>67</v>
      </c>
      <c r="C27" s="60" t="s">
        <v>23</v>
      </c>
      <c r="D27" s="60" t="s">
        <v>23</v>
      </c>
      <c r="E27" s="8" t="s">
        <v>68</v>
      </c>
      <c r="F27" s="60" t="s">
        <v>25</v>
      </c>
      <c r="G27" s="7"/>
      <c r="H27" s="61" t="s">
        <v>26</v>
      </c>
      <c r="I27" s="62" t="s">
        <v>26</v>
      </c>
      <c r="J27" s="63"/>
      <c r="K27" s="64"/>
      <c r="L27" s="65"/>
      <c r="M27" s="65">
        <f>SUM(L28:L33)</f>
        <v>75195.69</v>
      </c>
    </row>
    <row r="28" spans="2:13" ht="57">
      <c r="B28" s="7" t="s">
        <v>69</v>
      </c>
      <c r="C28" s="60" t="s">
        <v>50</v>
      </c>
      <c r="D28" s="60">
        <v>103689</v>
      </c>
      <c r="E28" s="8" t="s">
        <v>70</v>
      </c>
      <c r="F28" s="60" t="s">
        <v>71</v>
      </c>
      <c r="G28" s="7">
        <v>9</v>
      </c>
      <c r="H28" s="61">
        <v>430.33</v>
      </c>
      <c r="I28" s="62" t="s">
        <v>1860</v>
      </c>
      <c r="J28" s="63">
        <f t="shared" si="0"/>
        <v>3872.97</v>
      </c>
      <c r="K28" s="64">
        <f t="shared" si="1"/>
        <v>295.2</v>
      </c>
      <c r="L28" s="65">
        <f t="shared" si="2"/>
        <v>4168.17</v>
      </c>
      <c r="M28" s="65">
        <v>0</v>
      </c>
    </row>
    <row r="29" spans="2:13" ht="114">
      <c r="B29" s="7" t="s">
        <v>72</v>
      </c>
      <c r="C29" s="60" t="s">
        <v>28</v>
      </c>
      <c r="D29" s="60" t="s">
        <v>73</v>
      </c>
      <c r="E29" s="8" t="s">
        <v>74</v>
      </c>
      <c r="F29" s="60" t="s">
        <v>75</v>
      </c>
      <c r="G29" s="7">
        <v>180</v>
      </c>
      <c r="H29" s="61">
        <v>46.5</v>
      </c>
      <c r="I29" s="62">
        <v>0</v>
      </c>
      <c r="J29" s="63">
        <f t="shared" si="0"/>
        <v>8370</v>
      </c>
      <c r="K29" s="64">
        <f t="shared" si="1"/>
        <v>0</v>
      </c>
      <c r="L29" s="65">
        <f t="shared" si="2"/>
        <v>8370</v>
      </c>
      <c r="M29" s="65">
        <v>0</v>
      </c>
    </row>
    <row r="30" spans="2:13" ht="71.25">
      <c r="B30" s="7" t="s">
        <v>76</v>
      </c>
      <c r="C30" s="60" t="s">
        <v>50</v>
      </c>
      <c r="D30" s="60">
        <v>97063</v>
      </c>
      <c r="E30" s="8" t="s">
        <v>77</v>
      </c>
      <c r="F30" s="60" t="s">
        <v>71</v>
      </c>
      <c r="G30" s="7">
        <v>432</v>
      </c>
      <c r="H30" s="61">
        <v>4.8099999999999987</v>
      </c>
      <c r="I30" s="62" t="s">
        <v>1861</v>
      </c>
      <c r="J30" s="63">
        <f t="shared" si="0"/>
        <v>2077.9199999999996</v>
      </c>
      <c r="K30" s="64">
        <f t="shared" si="1"/>
        <v>7305.12</v>
      </c>
      <c r="L30" s="65">
        <f t="shared" si="2"/>
        <v>9383.0399999999991</v>
      </c>
      <c r="M30" s="65">
        <v>0</v>
      </c>
    </row>
    <row r="31" spans="2:13" ht="71.25">
      <c r="B31" s="7" t="s">
        <v>78</v>
      </c>
      <c r="C31" s="60" t="s">
        <v>50</v>
      </c>
      <c r="D31" s="60">
        <v>100981</v>
      </c>
      <c r="E31" s="8" t="s">
        <v>79</v>
      </c>
      <c r="F31" s="60" t="s">
        <v>80</v>
      </c>
      <c r="G31" s="7">
        <v>216</v>
      </c>
      <c r="H31" s="61">
        <v>8.41</v>
      </c>
      <c r="I31" s="62" t="s">
        <v>2086</v>
      </c>
      <c r="J31" s="63">
        <f t="shared" si="0"/>
        <v>1816.56</v>
      </c>
      <c r="K31" s="64">
        <f t="shared" si="1"/>
        <v>382.32</v>
      </c>
      <c r="L31" s="65">
        <f t="shared" si="2"/>
        <v>2198.88</v>
      </c>
      <c r="M31" s="65">
        <v>0</v>
      </c>
    </row>
    <row r="32" spans="2:13" ht="57">
      <c r="B32" s="7" t="s">
        <v>81</v>
      </c>
      <c r="C32" s="60" t="s">
        <v>50</v>
      </c>
      <c r="D32" s="60">
        <v>97914</v>
      </c>
      <c r="E32" s="8" t="s">
        <v>82</v>
      </c>
      <c r="F32" s="60" t="s">
        <v>83</v>
      </c>
      <c r="G32" s="7">
        <v>12960</v>
      </c>
      <c r="H32" s="61">
        <v>2.7</v>
      </c>
      <c r="I32" s="62" t="s">
        <v>2087</v>
      </c>
      <c r="J32" s="63">
        <f t="shared" si="0"/>
        <v>34992</v>
      </c>
      <c r="K32" s="64">
        <f t="shared" si="1"/>
        <v>6609.6</v>
      </c>
      <c r="L32" s="65">
        <f t="shared" si="2"/>
        <v>41601.599999999999</v>
      </c>
      <c r="M32" s="65">
        <v>0</v>
      </c>
    </row>
    <row r="33" spans="2:13" ht="28.5">
      <c r="B33" s="7" t="s">
        <v>84</v>
      </c>
      <c r="C33" s="60" t="s">
        <v>100</v>
      </c>
      <c r="D33" s="60" t="s">
        <v>1849</v>
      </c>
      <c r="E33" s="8" t="s">
        <v>1850</v>
      </c>
      <c r="F33" s="60" t="s">
        <v>114</v>
      </c>
      <c r="G33" s="7">
        <v>12</v>
      </c>
      <c r="H33" s="61">
        <v>522.34</v>
      </c>
      <c r="I33" s="62">
        <v>267.16000000000003</v>
      </c>
      <c r="J33" s="63">
        <f t="shared" si="0"/>
        <v>6268.08</v>
      </c>
      <c r="K33" s="64">
        <f t="shared" si="1"/>
        <v>3205.92</v>
      </c>
      <c r="L33" s="65">
        <f t="shared" si="2"/>
        <v>9474</v>
      </c>
      <c r="M33" s="65">
        <v>0</v>
      </c>
    </row>
    <row r="34" spans="2:13" ht="15">
      <c r="B34" s="7" t="s">
        <v>85</v>
      </c>
      <c r="C34" s="60" t="s">
        <v>23</v>
      </c>
      <c r="D34" s="60" t="s">
        <v>23</v>
      </c>
      <c r="E34" s="8" t="s">
        <v>86</v>
      </c>
      <c r="F34" s="60" t="s">
        <v>25</v>
      </c>
      <c r="G34" s="7"/>
      <c r="H34" s="61" t="s">
        <v>26</v>
      </c>
      <c r="I34" s="62" t="s">
        <v>26</v>
      </c>
      <c r="J34" s="63"/>
      <c r="K34" s="64"/>
      <c r="L34" s="65"/>
      <c r="M34" s="65">
        <f>SUM(L35:L112)</f>
        <v>131295.04131999996</v>
      </c>
    </row>
    <row r="35" spans="2:13" ht="42.75">
      <c r="B35" s="7" t="s">
        <v>87</v>
      </c>
      <c r="C35" s="60" t="s">
        <v>50</v>
      </c>
      <c r="D35" s="60">
        <v>97622</v>
      </c>
      <c r="E35" s="8" t="s">
        <v>88</v>
      </c>
      <c r="F35" s="60" t="s">
        <v>80</v>
      </c>
      <c r="G35" s="7">
        <v>40</v>
      </c>
      <c r="H35" s="61">
        <v>18.309999999999995</v>
      </c>
      <c r="I35" s="62" t="s">
        <v>1862</v>
      </c>
      <c r="J35" s="63">
        <f t="shared" si="0"/>
        <v>732.39999999999986</v>
      </c>
      <c r="K35" s="64">
        <f t="shared" si="1"/>
        <v>1870.8000000000002</v>
      </c>
      <c r="L35" s="65">
        <f t="shared" si="2"/>
        <v>2603.1999999999998</v>
      </c>
      <c r="M35" s="65">
        <v>0</v>
      </c>
    </row>
    <row r="36" spans="2:13" ht="42.75">
      <c r="B36" s="7" t="s">
        <v>89</v>
      </c>
      <c r="C36" s="60" t="s">
        <v>50</v>
      </c>
      <c r="D36" s="60">
        <v>97624</v>
      </c>
      <c r="E36" s="8" t="s">
        <v>90</v>
      </c>
      <c r="F36" s="60" t="s">
        <v>80</v>
      </c>
      <c r="G36" s="7">
        <v>5</v>
      </c>
      <c r="H36" s="61">
        <v>34.450000000000003</v>
      </c>
      <c r="I36" s="62" t="s">
        <v>1863</v>
      </c>
      <c r="J36" s="63">
        <f t="shared" si="0"/>
        <v>172.25</v>
      </c>
      <c r="K36" s="64">
        <f t="shared" si="1"/>
        <v>439.45</v>
      </c>
      <c r="L36" s="65">
        <f t="shared" si="2"/>
        <v>611.70000000000005</v>
      </c>
      <c r="M36" s="65">
        <v>0</v>
      </c>
    </row>
    <row r="37" spans="2:13" ht="42.75">
      <c r="B37" s="7" t="s">
        <v>91</v>
      </c>
      <c r="C37" s="60" t="s">
        <v>50</v>
      </c>
      <c r="D37" s="60">
        <v>97625</v>
      </c>
      <c r="E37" s="8" t="s">
        <v>92</v>
      </c>
      <c r="F37" s="60" t="s">
        <v>80</v>
      </c>
      <c r="G37" s="7">
        <v>40</v>
      </c>
      <c r="H37" s="61">
        <v>51.78</v>
      </c>
      <c r="I37" s="62" t="s">
        <v>1864</v>
      </c>
      <c r="J37" s="63">
        <f t="shared" si="0"/>
        <v>2071.1999999999998</v>
      </c>
      <c r="K37" s="64">
        <f t="shared" si="1"/>
        <v>371.59999999999997</v>
      </c>
      <c r="L37" s="65">
        <f t="shared" si="2"/>
        <v>2442.7999999999997</v>
      </c>
      <c r="M37" s="65">
        <v>0</v>
      </c>
    </row>
    <row r="38" spans="2:13" ht="42.75">
      <c r="B38" s="7" t="s">
        <v>93</v>
      </c>
      <c r="C38" s="60" t="s">
        <v>50</v>
      </c>
      <c r="D38" s="60">
        <v>97626</v>
      </c>
      <c r="E38" s="8" t="s">
        <v>94</v>
      </c>
      <c r="F38" s="60" t="s">
        <v>80</v>
      </c>
      <c r="G38" s="7">
        <v>1</v>
      </c>
      <c r="H38" s="61">
        <v>184.34000000000003</v>
      </c>
      <c r="I38" s="62" t="s">
        <v>1865</v>
      </c>
      <c r="J38" s="63">
        <f t="shared" si="0"/>
        <v>184.34000000000003</v>
      </c>
      <c r="K38" s="64">
        <f t="shared" si="1"/>
        <v>469.65</v>
      </c>
      <c r="L38" s="65">
        <f t="shared" si="2"/>
        <v>653.99</v>
      </c>
      <c r="M38" s="65">
        <v>0</v>
      </c>
    </row>
    <row r="39" spans="2:13" ht="57">
      <c r="B39" s="7" t="s">
        <v>95</v>
      </c>
      <c r="C39" s="60" t="s">
        <v>50</v>
      </c>
      <c r="D39" s="60">
        <v>97627</v>
      </c>
      <c r="E39" s="8" t="s">
        <v>96</v>
      </c>
      <c r="F39" s="60" t="s">
        <v>80</v>
      </c>
      <c r="G39" s="7">
        <v>1</v>
      </c>
      <c r="H39" s="61">
        <v>61.199999999999989</v>
      </c>
      <c r="I39" s="62" t="s">
        <v>1866</v>
      </c>
      <c r="J39" s="63">
        <f t="shared" si="0"/>
        <v>61.199999999999989</v>
      </c>
      <c r="K39" s="64">
        <f t="shared" si="1"/>
        <v>135.5</v>
      </c>
      <c r="L39" s="65">
        <f t="shared" si="2"/>
        <v>196.7</v>
      </c>
      <c r="M39" s="65">
        <v>0</v>
      </c>
    </row>
    <row r="40" spans="2:13" ht="42.75">
      <c r="B40" s="7" t="s">
        <v>97</v>
      </c>
      <c r="C40" s="60" t="s">
        <v>50</v>
      </c>
      <c r="D40" s="60">
        <v>97628</v>
      </c>
      <c r="E40" s="8" t="s">
        <v>98</v>
      </c>
      <c r="F40" s="60" t="s">
        <v>80</v>
      </c>
      <c r="G40" s="7">
        <v>1</v>
      </c>
      <c r="H40" s="61">
        <v>85.829999999999984</v>
      </c>
      <c r="I40" s="62" t="s">
        <v>1867</v>
      </c>
      <c r="J40" s="63">
        <f t="shared" si="0"/>
        <v>85.829999999999984</v>
      </c>
      <c r="K40" s="64">
        <f t="shared" si="1"/>
        <v>218.76</v>
      </c>
      <c r="L40" s="65">
        <f t="shared" si="2"/>
        <v>304.58999999999997</v>
      </c>
      <c r="M40" s="65">
        <v>0</v>
      </c>
    </row>
    <row r="41" spans="2:13" ht="28.5">
      <c r="B41" s="7" t="s">
        <v>99</v>
      </c>
      <c r="C41" s="60" t="s">
        <v>100</v>
      </c>
      <c r="D41" s="60" t="s">
        <v>101</v>
      </c>
      <c r="E41" s="8" t="s">
        <v>102</v>
      </c>
      <c r="F41" s="60" t="s">
        <v>103</v>
      </c>
      <c r="G41" s="7">
        <v>1</v>
      </c>
      <c r="H41" s="61">
        <v>0</v>
      </c>
      <c r="I41" s="62">
        <v>232.34</v>
      </c>
      <c r="J41" s="63">
        <f t="shared" si="0"/>
        <v>0</v>
      </c>
      <c r="K41" s="64">
        <f t="shared" si="1"/>
        <v>232.34</v>
      </c>
      <c r="L41" s="65">
        <f t="shared" si="2"/>
        <v>232.34</v>
      </c>
      <c r="M41" s="65">
        <v>0</v>
      </c>
    </row>
    <row r="42" spans="2:13" ht="42.75">
      <c r="B42" s="7" t="s">
        <v>104</v>
      </c>
      <c r="C42" s="60" t="s">
        <v>50</v>
      </c>
      <c r="D42" s="60">
        <v>97631</v>
      </c>
      <c r="E42" s="8" t="s">
        <v>105</v>
      </c>
      <c r="F42" s="60" t="s">
        <v>71</v>
      </c>
      <c r="G42" s="7">
        <v>350</v>
      </c>
      <c r="H42" s="61">
        <v>3.58</v>
      </c>
      <c r="I42" s="62" t="s">
        <v>1868</v>
      </c>
      <c r="J42" s="63">
        <f t="shared" si="0"/>
        <v>1253</v>
      </c>
      <c r="K42" s="64">
        <f t="shared" si="1"/>
        <v>3297</v>
      </c>
      <c r="L42" s="65">
        <f t="shared" si="2"/>
        <v>4550</v>
      </c>
      <c r="M42" s="65">
        <v>0</v>
      </c>
    </row>
    <row r="43" spans="2:13" ht="42.75">
      <c r="B43" s="7" t="s">
        <v>106</v>
      </c>
      <c r="C43" s="60" t="s">
        <v>50</v>
      </c>
      <c r="D43" s="60">
        <v>97632</v>
      </c>
      <c r="E43" s="8" t="s">
        <v>107</v>
      </c>
      <c r="F43" s="60" t="s">
        <v>108</v>
      </c>
      <c r="G43" s="7">
        <v>350</v>
      </c>
      <c r="H43" s="61">
        <v>0.79</v>
      </c>
      <c r="I43" s="62" t="s">
        <v>1869</v>
      </c>
      <c r="J43" s="63">
        <f t="shared" si="0"/>
        <v>276.5</v>
      </c>
      <c r="K43" s="64">
        <f t="shared" si="1"/>
        <v>773.5</v>
      </c>
      <c r="L43" s="65">
        <f t="shared" si="2"/>
        <v>1050</v>
      </c>
      <c r="M43" s="65">
        <v>0</v>
      </c>
    </row>
    <row r="44" spans="2:13" ht="42.75">
      <c r="B44" s="7" t="s">
        <v>109</v>
      </c>
      <c r="C44" s="60" t="s">
        <v>50</v>
      </c>
      <c r="D44" s="60">
        <v>97633</v>
      </c>
      <c r="E44" s="8" t="s">
        <v>110</v>
      </c>
      <c r="F44" s="60" t="s">
        <v>71</v>
      </c>
      <c r="G44" s="7">
        <v>350</v>
      </c>
      <c r="H44" s="61">
        <v>7.1900000000000013</v>
      </c>
      <c r="I44" s="62" t="s">
        <v>1870</v>
      </c>
      <c r="J44" s="63">
        <f t="shared" si="0"/>
        <v>2516.5000000000005</v>
      </c>
      <c r="K44" s="64">
        <f t="shared" si="1"/>
        <v>6664</v>
      </c>
      <c r="L44" s="65">
        <f t="shared" si="2"/>
        <v>9180.5</v>
      </c>
      <c r="M44" s="65">
        <v>0</v>
      </c>
    </row>
    <row r="45" spans="2:13" ht="28.5">
      <c r="B45" s="7" t="s">
        <v>111</v>
      </c>
      <c r="C45" s="60" t="s">
        <v>100</v>
      </c>
      <c r="D45" s="60" t="s">
        <v>112</v>
      </c>
      <c r="E45" s="8" t="s">
        <v>113</v>
      </c>
      <c r="F45" s="60" t="s">
        <v>114</v>
      </c>
      <c r="G45" s="7">
        <v>200</v>
      </c>
      <c r="H45" s="61">
        <v>0</v>
      </c>
      <c r="I45" s="62">
        <v>4.47</v>
      </c>
      <c r="J45" s="63">
        <f t="shared" si="0"/>
        <v>0</v>
      </c>
      <c r="K45" s="64">
        <f t="shared" si="1"/>
        <v>894</v>
      </c>
      <c r="L45" s="65">
        <f t="shared" si="2"/>
        <v>894</v>
      </c>
      <c r="M45" s="65">
        <v>0</v>
      </c>
    </row>
    <row r="46" spans="2:13" ht="28.5">
      <c r="B46" s="7" t="s">
        <v>115</v>
      </c>
      <c r="C46" s="60" t="s">
        <v>100</v>
      </c>
      <c r="D46" s="60" t="s">
        <v>116</v>
      </c>
      <c r="E46" s="8" t="s">
        <v>117</v>
      </c>
      <c r="F46" s="60" t="s">
        <v>114</v>
      </c>
      <c r="G46" s="7">
        <v>350</v>
      </c>
      <c r="H46" s="61">
        <v>0</v>
      </c>
      <c r="I46" s="62">
        <v>23.23</v>
      </c>
      <c r="J46" s="63">
        <f t="shared" si="0"/>
        <v>0</v>
      </c>
      <c r="K46" s="64">
        <f t="shared" si="1"/>
        <v>8130.5</v>
      </c>
      <c r="L46" s="65">
        <f t="shared" si="2"/>
        <v>8130.5</v>
      </c>
      <c r="M46" s="65">
        <v>0</v>
      </c>
    </row>
    <row r="47" spans="2:13" ht="28.5">
      <c r="B47" s="7" t="s">
        <v>118</v>
      </c>
      <c r="C47" s="60" t="s">
        <v>100</v>
      </c>
      <c r="D47" s="60" t="s">
        <v>119</v>
      </c>
      <c r="E47" s="8" t="s">
        <v>120</v>
      </c>
      <c r="F47" s="60" t="s">
        <v>114</v>
      </c>
      <c r="G47" s="7">
        <v>200</v>
      </c>
      <c r="H47" s="61">
        <v>0</v>
      </c>
      <c r="I47" s="62">
        <v>12.51</v>
      </c>
      <c r="J47" s="63">
        <f t="shared" si="0"/>
        <v>0</v>
      </c>
      <c r="K47" s="64">
        <f t="shared" si="1"/>
        <v>2502</v>
      </c>
      <c r="L47" s="65">
        <f t="shared" si="2"/>
        <v>2502</v>
      </c>
      <c r="M47" s="65">
        <v>0</v>
      </c>
    </row>
    <row r="48" spans="2:13">
      <c r="B48" s="7" t="s">
        <v>121</v>
      </c>
      <c r="C48" s="60" t="s">
        <v>100</v>
      </c>
      <c r="D48" s="60" t="s">
        <v>122</v>
      </c>
      <c r="E48" s="8" t="s">
        <v>123</v>
      </c>
      <c r="F48" s="60" t="s">
        <v>114</v>
      </c>
      <c r="G48" s="7">
        <v>100</v>
      </c>
      <c r="H48" s="61">
        <v>0</v>
      </c>
      <c r="I48" s="62">
        <v>23.31</v>
      </c>
      <c r="J48" s="63">
        <f t="shared" si="0"/>
        <v>0</v>
      </c>
      <c r="K48" s="64">
        <f t="shared" si="1"/>
        <v>2331</v>
      </c>
      <c r="L48" s="65">
        <f t="shared" si="2"/>
        <v>2331</v>
      </c>
      <c r="M48" s="65">
        <v>0</v>
      </c>
    </row>
    <row r="49" spans="2:13">
      <c r="B49" s="7" t="s">
        <v>124</v>
      </c>
      <c r="C49" s="60" t="s">
        <v>100</v>
      </c>
      <c r="D49" s="60" t="s">
        <v>125</v>
      </c>
      <c r="E49" s="8" t="s">
        <v>126</v>
      </c>
      <c r="F49" s="60" t="s">
        <v>114</v>
      </c>
      <c r="G49" s="7">
        <v>350</v>
      </c>
      <c r="H49" s="61">
        <v>0</v>
      </c>
      <c r="I49" s="62">
        <v>12.51</v>
      </c>
      <c r="J49" s="63">
        <f t="shared" si="0"/>
        <v>0</v>
      </c>
      <c r="K49" s="64">
        <f t="shared" si="1"/>
        <v>4378.5</v>
      </c>
      <c r="L49" s="65">
        <f t="shared" si="2"/>
        <v>4378.5</v>
      </c>
      <c r="M49" s="65">
        <v>0</v>
      </c>
    </row>
    <row r="50" spans="2:13" ht="42.75">
      <c r="B50" s="7" t="s">
        <v>127</v>
      </c>
      <c r="C50" s="60" t="s">
        <v>100</v>
      </c>
      <c r="D50" s="60" t="s">
        <v>128</v>
      </c>
      <c r="E50" s="8" t="s">
        <v>129</v>
      </c>
      <c r="F50" s="60" t="s">
        <v>114</v>
      </c>
      <c r="G50" s="7">
        <v>350</v>
      </c>
      <c r="H50" s="61">
        <v>0</v>
      </c>
      <c r="I50" s="62">
        <v>25.02</v>
      </c>
      <c r="J50" s="63">
        <f t="shared" si="0"/>
        <v>0</v>
      </c>
      <c r="K50" s="64">
        <f t="shared" si="1"/>
        <v>8757</v>
      </c>
      <c r="L50" s="65">
        <f t="shared" si="2"/>
        <v>8757</v>
      </c>
      <c r="M50" s="65">
        <v>0</v>
      </c>
    </row>
    <row r="51" spans="2:13" ht="28.5">
      <c r="B51" s="7" t="s">
        <v>130</v>
      </c>
      <c r="C51" s="60" t="s">
        <v>100</v>
      </c>
      <c r="D51" s="60" t="s">
        <v>116</v>
      </c>
      <c r="E51" s="8" t="s">
        <v>117</v>
      </c>
      <c r="F51" s="60" t="s">
        <v>114</v>
      </c>
      <c r="G51" s="7">
        <v>350</v>
      </c>
      <c r="H51" s="61">
        <v>0</v>
      </c>
      <c r="I51" s="62">
        <v>23.23</v>
      </c>
      <c r="J51" s="63">
        <f t="shared" si="0"/>
        <v>0</v>
      </c>
      <c r="K51" s="64">
        <f t="shared" si="1"/>
        <v>8130.5</v>
      </c>
      <c r="L51" s="65">
        <f t="shared" si="2"/>
        <v>8130.5</v>
      </c>
      <c r="M51" s="65">
        <v>0</v>
      </c>
    </row>
    <row r="52" spans="2:13" ht="57">
      <c r="B52" s="7" t="s">
        <v>131</v>
      </c>
      <c r="C52" s="60" t="s">
        <v>50</v>
      </c>
      <c r="D52" s="60">
        <v>97635</v>
      </c>
      <c r="E52" s="8" t="s">
        <v>132</v>
      </c>
      <c r="F52" s="60" t="s">
        <v>71</v>
      </c>
      <c r="G52" s="7">
        <v>100</v>
      </c>
      <c r="H52" s="61">
        <v>4.9800000000000022</v>
      </c>
      <c r="I52" s="62" t="s">
        <v>1871</v>
      </c>
      <c r="J52" s="63">
        <f t="shared" si="0"/>
        <v>498.00000000000023</v>
      </c>
      <c r="K52" s="64">
        <f t="shared" si="1"/>
        <v>1319</v>
      </c>
      <c r="L52" s="65">
        <f t="shared" si="2"/>
        <v>1817.0000000000002</v>
      </c>
      <c r="M52" s="65">
        <v>0</v>
      </c>
    </row>
    <row r="53" spans="2:13" ht="42.75">
      <c r="B53" s="7" t="s">
        <v>133</v>
      </c>
      <c r="C53" s="60" t="s">
        <v>50</v>
      </c>
      <c r="D53" s="60">
        <v>97643</v>
      </c>
      <c r="E53" s="8" t="s">
        <v>134</v>
      </c>
      <c r="F53" s="60" t="s">
        <v>71</v>
      </c>
      <c r="G53" s="7">
        <v>50</v>
      </c>
      <c r="H53" s="61">
        <v>7.879999999999999</v>
      </c>
      <c r="I53" s="62" t="s">
        <v>1872</v>
      </c>
      <c r="J53" s="63">
        <f t="shared" si="0"/>
        <v>393.99999999999994</v>
      </c>
      <c r="K53" s="64">
        <f t="shared" si="1"/>
        <v>1040</v>
      </c>
      <c r="L53" s="65">
        <f t="shared" si="2"/>
        <v>1434</v>
      </c>
      <c r="M53" s="65">
        <v>0</v>
      </c>
    </row>
    <row r="54" spans="2:13" ht="28.5">
      <c r="B54" s="7" t="s">
        <v>135</v>
      </c>
      <c r="C54" s="60" t="s">
        <v>100</v>
      </c>
      <c r="D54" s="60" t="s">
        <v>136</v>
      </c>
      <c r="E54" s="8" t="s">
        <v>137</v>
      </c>
      <c r="F54" s="60" t="s">
        <v>114</v>
      </c>
      <c r="G54" s="7">
        <v>50</v>
      </c>
      <c r="H54" s="61">
        <v>0</v>
      </c>
      <c r="I54" s="62">
        <v>1.79</v>
      </c>
      <c r="J54" s="63">
        <f t="shared" si="0"/>
        <v>0</v>
      </c>
      <c r="K54" s="64">
        <f t="shared" si="1"/>
        <v>89.5</v>
      </c>
      <c r="L54" s="65">
        <f t="shared" si="2"/>
        <v>89.5</v>
      </c>
      <c r="M54" s="65">
        <v>0</v>
      </c>
    </row>
    <row r="55" spans="2:13">
      <c r="B55" s="7" t="s">
        <v>138</v>
      </c>
      <c r="C55" s="60" t="s">
        <v>100</v>
      </c>
      <c r="D55" s="60" t="s">
        <v>139</v>
      </c>
      <c r="E55" s="8" t="s">
        <v>140</v>
      </c>
      <c r="F55" s="60" t="s">
        <v>114</v>
      </c>
      <c r="G55" s="7">
        <v>330</v>
      </c>
      <c r="H55" s="61">
        <v>0</v>
      </c>
      <c r="I55" s="62">
        <v>16.09</v>
      </c>
      <c r="J55" s="63">
        <f t="shared" si="0"/>
        <v>0</v>
      </c>
      <c r="K55" s="64">
        <f t="shared" si="1"/>
        <v>5309.7</v>
      </c>
      <c r="L55" s="65">
        <f t="shared" si="2"/>
        <v>5309.7</v>
      </c>
      <c r="M55" s="65">
        <v>0</v>
      </c>
    </row>
    <row r="56" spans="2:13" ht="42.75">
      <c r="B56" s="7" t="s">
        <v>141</v>
      </c>
      <c r="C56" s="60" t="s">
        <v>50</v>
      </c>
      <c r="D56" s="60">
        <v>97640</v>
      </c>
      <c r="E56" s="8" t="s">
        <v>142</v>
      </c>
      <c r="F56" s="60" t="s">
        <v>71</v>
      </c>
      <c r="G56" s="7">
        <v>330</v>
      </c>
      <c r="H56" s="61">
        <v>0.56000000000000005</v>
      </c>
      <c r="I56" s="62" t="s">
        <v>1873</v>
      </c>
      <c r="J56" s="63">
        <f t="shared" si="0"/>
        <v>184.8</v>
      </c>
      <c r="K56" s="64">
        <f t="shared" si="1"/>
        <v>570.9</v>
      </c>
      <c r="L56" s="65">
        <f t="shared" si="2"/>
        <v>755.7</v>
      </c>
      <c r="M56" s="65">
        <v>0</v>
      </c>
    </row>
    <row r="57" spans="2:13" ht="42.75">
      <c r="B57" s="7" t="s">
        <v>143</v>
      </c>
      <c r="C57" s="60" t="s">
        <v>50</v>
      </c>
      <c r="D57" s="60">
        <v>97641</v>
      </c>
      <c r="E57" s="8" t="s">
        <v>144</v>
      </c>
      <c r="F57" s="60" t="s">
        <v>71</v>
      </c>
      <c r="G57" s="7">
        <v>60</v>
      </c>
      <c r="H57" s="61">
        <v>0.88999999999999968</v>
      </c>
      <c r="I57" s="62" t="s">
        <v>1874</v>
      </c>
      <c r="J57" s="63">
        <f t="shared" si="0"/>
        <v>53.399999999999977</v>
      </c>
      <c r="K57" s="64">
        <f t="shared" si="1"/>
        <v>145.80000000000001</v>
      </c>
      <c r="L57" s="65">
        <f t="shared" si="2"/>
        <v>199.2</v>
      </c>
      <c r="M57" s="65">
        <v>0</v>
      </c>
    </row>
    <row r="58" spans="2:13" ht="42.75">
      <c r="B58" s="7" t="s">
        <v>145</v>
      </c>
      <c r="C58" s="60" t="s">
        <v>50</v>
      </c>
      <c r="D58" s="60">
        <v>97642</v>
      </c>
      <c r="E58" s="8" t="s">
        <v>146</v>
      </c>
      <c r="F58" s="60" t="s">
        <v>71</v>
      </c>
      <c r="G58" s="7">
        <v>290</v>
      </c>
      <c r="H58" s="61">
        <v>0.82999999999999963</v>
      </c>
      <c r="I58" s="62" t="s">
        <v>1875</v>
      </c>
      <c r="J58" s="63">
        <f t="shared" si="0"/>
        <v>240.6999999999999</v>
      </c>
      <c r="K58" s="64">
        <f t="shared" si="1"/>
        <v>710.5</v>
      </c>
      <c r="L58" s="65">
        <f t="shared" si="2"/>
        <v>951.19999999999993</v>
      </c>
      <c r="M58" s="65">
        <v>0</v>
      </c>
    </row>
    <row r="59" spans="2:13" ht="42.75">
      <c r="B59" s="7" t="s">
        <v>147</v>
      </c>
      <c r="C59" s="60" t="s">
        <v>50</v>
      </c>
      <c r="D59" s="60">
        <v>97637</v>
      </c>
      <c r="E59" s="8" t="s">
        <v>148</v>
      </c>
      <c r="F59" s="60" t="s">
        <v>71</v>
      </c>
      <c r="G59" s="7">
        <v>100</v>
      </c>
      <c r="H59" s="61">
        <v>0.8400000000000003</v>
      </c>
      <c r="I59" s="62" t="s">
        <v>1876</v>
      </c>
      <c r="J59" s="63">
        <f t="shared" si="0"/>
        <v>84.000000000000028</v>
      </c>
      <c r="K59" s="64">
        <f t="shared" si="1"/>
        <v>252.99999999999997</v>
      </c>
      <c r="L59" s="65">
        <f t="shared" si="2"/>
        <v>337</v>
      </c>
      <c r="M59" s="65">
        <v>0</v>
      </c>
    </row>
    <row r="60" spans="2:13" ht="42.75">
      <c r="B60" s="7" t="s">
        <v>149</v>
      </c>
      <c r="C60" s="60" t="s">
        <v>50</v>
      </c>
      <c r="D60" s="60">
        <v>97638</v>
      </c>
      <c r="E60" s="8" t="s">
        <v>150</v>
      </c>
      <c r="F60" s="60" t="s">
        <v>71</v>
      </c>
      <c r="G60" s="7">
        <v>200</v>
      </c>
      <c r="H60" s="61">
        <v>2.5400000000000009</v>
      </c>
      <c r="I60" s="62" t="s">
        <v>1877</v>
      </c>
      <c r="J60" s="63">
        <f t="shared" si="0"/>
        <v>508.00000000000017</v>
      </c>
      <c r="K60" s="64">
        <f t="shared" si="1"/>
        <v>1454</v>
      </c>
      <c r="L60" s="65">
        <f t="shared" si="2"/>
        <v>1962.0000000000002</v>
      </c>
      <c r="M60" s="65">
        <v>0</v>
      </c>
    </row>
    <row r="61" spans="2:13" ht="28.5">
      <c r="B61" s="7" t="s">
        <v>151</v>
      </c>
      <c r="C61" s="60" t="s">
        <v>50</v>
      </c>
      <c r="D61" s="60">
        <v>97644</v>
      </c>
      <c r="E61" s="8" t="s">
        <v>152</v>
      </c>
      <c r="F61" s="60" t="s">
        <v>71</v>
      </c>
      <c r="G61" s="7">
        <v>32.130000000000003</v>
      </c>
      <c r="H61" s="61">
        <v>2.95</v>
      </c>
      <c r="I61" s="62" t="s">
        <v>1878</v>
      </c>
      <c r="J61" s="63">
        <f t="shared" si="0"/>
        <v>94.783500000000018</v>
      </c>
      <c r="K61" s="64">
        <f t="shared" si="1"/>
        <v>253.18440000000001</v>
      </c>
      <c r="L61" s="65">
        <f t="shared" si="2"/>
        <v>347.96790000000004</v>
      </c>
      <c r="M61" s="65">
        <v>0</v>
      </c>
    </row>
    <row r="62" spans="2:13" ht="28.5">
      <c r="B62" s="7" t="s">
        <v>153</v>
      </c>
      <c r="C62" s="60" t="s">
        <v>50</v>
      </c>
      <c r="D62" s="60">
        <v>97645</v>
      </c>
      <c r="E62" s="8" t="s">
        <v>154</v>
      </c>
      <c r="F62" s="60" t="s">
        <v>71</v>
      </c>
      <c r="G62" s="7">
        <v>50</v>
      </c>
      <c r="H62" s="61">
        <v>7.7100000000000009</v>
      </c>
      <c r="I62" s="62" t="s">
        <v>1879</v>
      </c>
      <c r="J62" s="63">
        <f t="shared" si="0"/>
        <v>385.50000000000006</v>
      </c>
      <c r="K62" s="64">
        <f t="shared" si="1"/>
        <v>1012.5</v>
      </c>
      <c r="L62" s="65">
        <f t="shared" si="2"/>
        <v>1398</v>
      </c>
      <c r="M62" s="65">
        <v>0</v>
      </c>
    </row>
    <row r="63" spans="2:13" ht="57">
      <c r="B63" s="7" t="s">
        <v>155</v>
      </c>
      <c r="C63" s="60" t="s">
        <v>50</v>
      </c>
      <c r="D63" s="60">
        <v>97647</v>
      </c>
      <c r="E63" s="8" t="s">
        <v>156</v>
      </c>
      <c r="F63" s="60" t="s">
        <v>71</v>
      </c>
      <c r="G63" s="7">
        <v>330</v>
      </c>
      <c r="H63" s="61">
        <v>1.0700000000000003</v>
      </c>
      <c r="I63" s="62" t="s">
        <v>1880</v>
      </c>
      <c r="J63" s="63">
        <f t="shared" si="0"/>
        <v>353.10000000000008</v>
      </c>
      <c r="K63" s="64">
        <f t="shared" si="1"/>
        <v>976.8</v>
      </c>
      <c r="L63" s="65">
        <f t="shared" si="2"/>
        <v>1329.9</v>
      </c>
      <c r="M63" s="65">
        <v>0</v>
      </c>
    </row>
    <row r="64" spans="2:13" ht="42.75">
      <c r="B64" s="7" t="s">
        <v>157</v>
      </c>
      <c r="C64" s="60" t="s">
        <v>50</v>
      </c>
      <c r="D64" s="60">
        <v>97650</v>
      </c>
      <c r="E64" s="8" t="s">
        <v>158</v>
      </c>
      <c r="F64" s="60" t="s">
        <v>71</v>
      </c>
      <c r="G64" s="7">
        <v>230</v>
      </c>
      <c r="H64" s="61">
        <v>2.3699999999999992</v>
      </c>
      <c r="I64" s="62" t="s">
        <v>1881</v>
      </c>
      <c r="J64" s="63">
        <f t="shared" si="0"/>
        <v>545.0999999999998</v>
      </c>
      <c r="K64" s="64">
        <f t="shared" si="1"/>
        <v>1455.9</v>
      </c>
      <c r="L64" s="65">
        <f t="shared" si="2"/>
        <v>2001</v>
      </c>
      <c r="M64" s="65">
        <v>0</v>
      </c>
    </row>
    <row r="65" spans="2:13" ht="42.75">
      <c r="B65" s="7" t="s">
        <v>159</v>
      </c>
      <c r="C65" s="60" t="s">
        <v>50</v>
      </c>
      <c r="D65" s="60">
        <v>97655</v>
      </c>
      <c r="E65" s="8" t="s">
        <v>160</v>
      </c>
      <c r="F65" s="60" t="s">
        <v>71</v>
      </c>
      <c r="G65" s="7">
        <v>230</v>
      </c>
      <c r="H65" s="61">
        <v>23.880000000000003</v>
      </c>
      <c r="I65" s="62" t="s">
        <v>1882</v>
      </c>
      <c r="J65" s="63">
        <f t="shared" si="0"/>
        <v>5492.4000000000005</v>
      </c>
      <c r="K65" s="64">
        <f t="shared" si="1"/>
        <v>3293.6</v>
      </c>
      <c r="L65" s="65">
        <f t="shared" si="2"/>
        <v>8786</v>
      </c>
      <c r="M65" s="65">
        <v>0</v>
      </c>
    </row>
    <row r="66" spans="2:13" ht="28.5">
      <c r="B66" s="7" t="s">
        <v>161</v>
      </c>
      <c r="C66" s="60" t="s">
        <v>50</v>
      </c>
      <c r="D66" s="60">
        <v>102190</v>
      </c>
      <c r="E66" s="8" t="s">
        <v>162</v>
      </c>
      <c r="F66" s="60" t="s">
        <v>71</v>
      </c>
      <c r="G66" s="7">
        <v>30</v>
      </c>
      <c r="H66" s="61">
        <v>5.6799999999999979</v>
      </c>
      <c r="I66" s="62" t="s">
        <v>1883</v>
      </c>
      <c r="J66" s="63">
        <f t="shared" si="0"/>
        <v>170.39999999999995</v>
      </c>
      <c r="K66" s="64">
        <f t="shared" si="1"/>
        <v>438.90000000000003</v>
      </c>
      <c r="L66" s="65">
        <f t="shared" si="2"/>
        <v>609.29999999999995</v>
      </c>
      <c r="M66" s="65">
        <v>0</v>
      </c>
    </row>
    <row r="67" spans="2:13" ht="28.5">
      <c r="B67" s="7" t="s">
        <v>163</v>
      </c>
      <c r="C67" s="60" t="s">
        <v>50</v>
      </c>
      <c r="D67" s="60">
        <v>102192</v>
      </c>
      <c r="E67" s="8" t="s">
        <v>164</v>
      </c>
      <c r="F67" s="60" t="s">
        <v>71</v>
      </c>
      <c r="G67" s="7">
        <v>180</v>
      </c>
      <c r="H67" s="61">
        <v>4.92</v>
      </c>
      <c r="I67" s="62" t="s">
        <v>1884</v>
      </c>
      <c r="J67" s="63">
        <f t="shared" si="0"/>
        <v>885.6</v>
      </c>
      <c r="K67" s="64">
        <f t="shared" si="1"/>
        <v>2284.1999999999998</v>
      </c>
      <c r="L67" s="65">
        <f t="shared" si="2"/>
        <v>3169.7999999999997</v>
      </c>
      <c r="M67" s="65">
        <v>0</v>
      </c>
    </row>
    <row r="68" spans="2:13" ht="42.75">
      <c r="B68" s="7" t="s">
        <v>165</v>
      </c>
      <c r="C68" s="60" t="s">
        <v>28</v>
      </c>
      <c r="D68" s="60" t="s">
        <v>166</v>
      </c>
      <c r="E68" s="8" t="s">
        <v>167</v>
      </c>
      <c r="F68" s="60" t="s">
        <v>35</v>
      </c>
      <c r="G68" s="7">
        <v>6</v>
      </c>
      <c r="H68" s="61">
        <v>0</v>
      </c>
      <c r="I68" s="62">
        <v>69.81</v>
      </c>
      <c r="J68" s="63">
        <f t="shared" si="0"/>
        <v>0</v>
      </c>
      <c r="K68" s="64">
        <f t="shared" si="1"/>
        <v>418.86</v>
      </c>
      <c r="L68" s="65">
        <f t="shared" si="2"/>
        <v>418.86</v>
      </c>
      <c r="M68" s="65">
        <v>0</v>
      </c>
    </row>
    <row r="69" spans="2:13" ht="42.75">
      <c r="B69" s="7" t="s">
        <v>168</v>
      </c>
      <c r="C69" s="60" t="s">
        <v>50</v>
      </c>
      <c r="D69" s="60">
        <v>97662</v>
      </c>
      <c r="E69" s="8" t="s">
        <v>169</v>
      </c>
      <c r="F69" s="60" t="s">
        <v>108</v>
      </c>
      <c r="G69" s="7">
        <v>170</v>
      </c>
      <c r="H69" s="61">
        <v>0.12999999999999995</v>
      </c>
      <c r="I69" s="62" t="s">
        <v>1885</v>
      </c>
      <c r="J69" s="63">
        <f t="shared" si="0"/>
        <v>22.099999999999991</v>
      </c>
      <c r="K69" s="64">
        <f t="shared" si="1"/>
        <v>74.8</v>
      </c>
      <c r="L69" s="65">
        <f t="shared" si="2"/>
        <v>96.899999999999991</v>
      </c>
      <c r="M69" s="65">
        <v>0</v>
      </c>
    </row>
    <row r="70" spans="2:13" ht="28.5">
      <c r="B70" s="7" t="s">
        <v>170</v>
      </c>
      <c r="C70" s="60" t="s">
        <v>50</v>
      </c>
      <c r="D70" s="60">
        <v>97663</v>
      </c>
      <c r="E70" s="8" t="s">
        <v>171</v>
      </c>
      <c r="F70" s="60" t="s">
        <v>172</v>
      </c>
      <c r="G70" s="7">
        <v>18</v>
      </c>
      <c r="H70" s="61">
        <v>3.84</v>
      </c>
      <c r="I70" s="62" t="s">
        <v>1886</v>
      </c>
      <c r="J70" s="63">
        <f t="shared" si="0"/>
        <v>69.12</v>
      </c>
      <c r="K70" s="64">
        <f t="shared" si="1"/>
        <v>188.46</v>
      </c>
      <c r="L70" s="65">
        <f t="shared" si="2"/>
        <v>257.58000000000004</v>
      </c>
      <c r="M70" s="65">
        <v>0</v>
      </c>
    </row>
    <row r="71" spans="2:13" ht="28.5">
      <c r="B71" s="7" t="s">
        <v>173</v>
      </c>
      <c r="C71" s="60" t="s">
        <v>50</v>
      </c>
      <c r="D71" s="60">
        <v>97664</v>
      </c>
      <c r="E71" s="8" t="s">
        <v>174</v>
      </c>
      <c r="F71" s="60" t="s">
        <v>172</v>
      </c>
      <c r="G71" s="7">
        <v>18</v>
      </c>
      <c r="H71" s="61">
        <v>0.43999999999999995</v>
      </c>
      <c r="I71" s="62" t="s">
        <v>1887</v>
      </c>
      <c r="J71" s="63">
        <f t="shared" si="0"/>
        <v>7.919999999999999</v>
      </c>
      <c r="K71" s="64">
        <f t="shared" si="1"/>
        <v>24.12</v>
      </c>
      <c r="L71" s="65">
        <f t="shared" si="2"/>
        <v>32.04</v>
      </c>
      <c r="M71" s="65">
        <v>0</v>
      </c>
    </row>
    <row r="72" spans="2:13" ht="42.75">
      <c r="B72" s="7" t="s">
        <v>175</v>
      </c>
      <c r="C72" s="60" t="s">
        <v>50</v>
      </c>
      <c r="D72" s="60">
        <v>97666</v>
      </c>
      <c r="E72" s="8" t="s">
        <v>176</v>
      </c>
      <c r="F72" s="60" t="s">
        <v>172</v>
      </c>
      <c r="G72" s="7">
        <v>18</v>
      </c>
      <c r="H72" s="61">
        <v>2.8099999999999996</v>
      </c>
      <c r="I72" s="62" t="s">
        <v>640</v>
      </c>
      <c r="J72" s="63">
        <f t="shared" si="0"/>
        <v>50.579999999999991</v>
      </c>
      <c r="K72" s="64">
        <f t="shared" si="1"/>
        <v>137.34</v>
      </c>
      <c r="L72" s="65">
        <f t="shared" si="2"/>
        <v>187.92</v>
      </c>
      <c r="M72" s="65">
        <v>0</v>
      </c>
    </row>
    <row r="73" spans="2:13" ht="28.5">
      <c r="B73" s="7" t="s">
        <v>177</v>
      </c>
      <c r="C73" s="60" t="s">
        <v>28</v>
      </c>
      <c r="D73" s="60" t="s">
        <v>178</v>
      </c>
      <c r="E73" s="8" t="s">
        <v>179</v>
      </c>
      <c r="F73" s="60" t="s">
        <v>71</v>
      </c>
      <c r="G73" s="7">
        <v>240</v>
      </c>
      <c r="H73" s="61">
        <v>2.1539999999999999</v>
      </c>
      <c r="I73" s="62">
        <v>5.3309999999999995</v>
      </c>
      <c r="J73" s="63">
        <f t="shared" si="0"/>
        <v>516.96</v>
      </c>
      <c r="K73" s="64">
        <f t="shared" si="1"/>
        <v>1279.4399999999998</v>
      </c>
      <c r="L73" s="65">
        <f t="shared" si="2"/>
        <v>1796.3999999999999</v>
      </c>
      <c r="M73" s="65">
        <v>0</v>
      </c>
    </row>
    <row r="74" spans="2:13" ht="28.5">
      <c r="B74" s="7" t="s">
        <v>180</v>
      </c>
      <c r="C74" s="60" t="s">
        <v>28</v>
      </c>
      <c r="D74" s="60" t="s">
        <v>181</v>
      </c>
      <c r="E74" s="8" t="s">
        <v>182</v>
      </c>
      <c r="F74" s="60" t="s">
        <v>35</v>
      </c>
      <c r="G74" s="7">
        <v>2</v>
      </c>
      <c r="H74" s="61">
        <v>0</v>
      </c>
      <c r="I74" s="62">
        <v>51.81</v>
      </c>
      <c r="J74" s="63">
        <f t="shared" si="0"/>
        <v>0</v>
      </c>
      <c r="K74" s="64">
        <f t="shared" si="1"/>
        <v>103.62</v>
      </c>
      <c r="L74" s="65">
        <f t="shared" si="2"/>
        <v>103.62</v>
      </c>
      <c r="M74" s="65">
        <v>0</v>
      </c>
    </row>
    <row r="75" spans="2:13" ht="28.5">
      <c r="B75" s="7" t="s">
        <v>183</v>
      </c>
      <c r="C75" s="60" t="s">
        <v>28</v>
      </c>
      <c r="D75" s="60" t="s">
        <v>184</v>
      </c>
      <c r="E75" s="8" t="s">
        <v>185</v>
      </c>
      <c r="F75" s="60" t="s">
        <v>71</v>
      </c>
      <c r="G75" s="7">
        <v>18</v>
      </c>
      <c r="H75" s="61">
        <v>6.6440000000000001</v>
      </c>
      <c r="I75" s="62">
        <v>17.634799999999998</v>
      </c>
      <c r="J75" s="63">
        <f t="shared" si="0"/>
        <v>119.592</v>
      </c>
      <c r="K75" s="64">
        <f t="shared" si="1"/>
        <v>317.42639999999994</v>
      </c>
      <c r="L75" s="65">
        <f t="shared" si="2"/>
        <v>437.01839999999993</v>
      </c>
      <c r="M75" s="65">
        <v>0</v>
      </c>
    </row>
    <row r="76" spans="2:13" ht="28.5">
      <c r="B76" s="7" t="s">
        <v>186</v>
      </c>
      <c r="C76" s="60" t="s">
        <v>28</v>
      </c>
      <c r="D76" s="60" t="s">
        <v>187</v>
      </c>
      <c r="E76" s="8" t="s">
        <v>188</v>
      </c>
      <c r="F76" s="60" t="s">
        <v>35</v>
      </c>
      <c r="G76" s="7">
        <v>6</v>
      </c>
      <c r="H76" s="61">
        <v>7.18</v>
      </c>
      <c r="I76" s="62">
        <v>17.77</v>
      </c>
      <c r="J76" s="63">
        <f t="shared" si="0"/>
        <v>43.08</v>
      </c>
      <c r="K76" s="64">
        <f t="shared" si="1"/>
        <v>106.62</v>
      </c>
      <c r="L76" s="65">
        <f t="shared" si="2"/>
        <v>149.69999999999999</v>
      </c>
      <c r="M76" s="65">
        <v>0</v>
      </c>
    </row>
    <row r="77" spans="2:13" ht="28.5">
      <c r="B77" s="7" t="s">
        <v>189</v>
      </c>
      <c r="C77" s="60" t="s">
        <v>28</v>
      </c>
      <c r="D77" s="60" t="s">
        <v>190</v>
      </c>
      <c r="E77" s="8" t="s">
        <v>191</v>
      </c>
      <c r="F77" s="60" t="s">
        <v>35</v>
      </c>
      <c r="G77" s="7">
        <v>12</v>
      </c>
      <c r="H77" s="61">
        <v>2.8719999999999999</v>
      </c>
      <c r="I77" s="62">
        <v>7.1080000000000005</v>
      </c>
      <c r="J77" s="63">
        <f t="shared" si="0"/>
        <v>34.463999999999999</v>
      </c>
      <c r="K77" s="64">
        <f t="shared" si="1"/>
        <v>85.296000000000006</v>
      </c>
      <c r="L77" s="65">
        <f t="shared" si="2"/>
        <v>119.76</v>
      </c>
      <c r="M77" s="65">
        <v>0</v>
      </c>
    </row>
    <row r="78" spans="2:13" ht="28.5">
      <c r="B78" s="7" t="s">
        <v>192</v>
      </c>
      <c r="C78" s="60" t="s">
        <v>28</v>
      </c>
      <c r="D78" s="60" t="s">
        <v>193</v>
      </c>
      <c r="E78" s="8" t="s">
        <v>194</v>
      </c>
      <c r="F78" s="60" t="s">
        <v>35</v>
      </c>
      <c r="G78" s="7">
        <v>12</v>
      </c>
      <c r="H78" s="61">
        <v>3.59</v>
      </c>
      <c r="I78" s="62">
        <v>8.8849999999999998</v>
      </c>
      <c r="J78" s="63">
        <f t="shared" si="0"/>
        <v>43.08</v>
      </c>
      <c r="K78" s="64">
        <f t="shared" si="1"/>
        <v>106.62</v>
      </c>
      <c r="L78" s="65">
        <f t="shared" si="2"/>
        <v>149.69999999999999</v>
      </c>
      <c r="M78" s="65">
        <v>0</v>
      </c>
    </row>
    <row r="79" spans="2:13">
      <c r="B79" s="7" t="s">
        <v>195</v>
      </c>
      <c r="C79" s="60" t="s">
        <v>28</v>
      </c>
      <c r="D79" s="60" t="s">
        <v>196</v>
      </c>
      <c r="E79" s="8" t="s">
        <v>197</v>
      </c>
      <c r="F79" s="60" t="s">
        <v>35</v>
      </c>
      <c r="G79" s="7">
        <v>18</v>
      </c>
      <c r="H79" s="61">
        <v>1.4359999999999999</v>
      </c>
      <c r="I79" s="62">
        <v>3.5540000000000003</v>
      </c>
      <c r="J79" s="63">
        <f t="shared" si="0"/>
        <v>25.847999999999999</v>
      </c>
      <c r="K79" s="64">
        <f t="shared" si="1"/>
        <v>63.972000000000008</v>
      </c>
      <c r="L79" s="65">
        <f t="shared" si="2"/>
        <v>89.820000000000007</v>
      </c>
      <c r="M79" s="65">
        <v>0</v>
      </c>
    </row>
    <row r="80" spans="2:13" ht="28.5">
      <c r="B80" s="7" t="s">
        <v>198</v>
      </c>
      <c r="C80" s="60" t="s">
        <v>28</v>
      </c>
      <c r="D80" s="60" t="s">
        <v>199</v>
      </c>
      <c r="E80" s="8" t="s">
        <v>200</v>
      </c>
      <c r="F80" s="60" t="s">
        <v>35</v>
      </c>
      <c r="G80" s="7">
        <v>30</v>
      </c>
      <c r="H80" s="61">
        <v>2.8719999999999999</v>
      </c>
      <c r="I80" s="62">
        <v>7.1080000000000005</v>
      </c>
      <c r="J80" s="63">
        <f t="shared" ref="J80:J142" si="3">G80*H80</f>
        <v>86.16</v>
      </c>
      <c r="K80" s="64">
        <f t="shared" ref="K80:K142" si="4">G80*I80</f>
        <v>213.24</v>
      </c>
      <c r="L80" s="65">
        <f t="shared" ref="L80:L142" si="5">J80+K80</f>
        <v>299.39999999999998</v>
      </c>
      <c r="M80" s="65">
        <v>0</v>
      </c>
    </row>
    <row r="81" spans="2:13" ht="42.75">
      <c r="B81" s="7" t="s">
        <v>201</v>
      </c>
      <c r="C81" s="60" t="s">
        <v>28</v>
      </c>
      <c r="D81" s="60" t="s">
        <v>202</v>
      </c>
      <c r="E81" s="8" t="s">
        <v>203</v>
      </c>
      <c r="F81" s="60" t="s">
        <v>71</v>
      </c>
      <c r="G81" s="7">
        <v>340</v>
      </c>
      <c r="H81" s="61">
        <v>5.05</v>
      </c>
      <c r="I81" s="62">
        <v>13.242999999999999</v>
      </c>
      <c r="J81" s="63">
        <f t="shared" si="3"/>
        <v>1717</v>
      </c>
      <c r="K81" s="64">
        <f t="shared" si="4"/>
        <v>4502.62</v>
      </c>
      <c r="L81" s="65">
        <f t="shared" si="5"/>
        <v>6219.62</v>
      </c>
      <c r="M81" s="65">
        <v>0</v>
      </c>
    </row>
    <row r="82" spans="2:13" ht="28.5">
      <c r="B82" s="7" t="s">
        <v>204</v>
      </c>
      <c r="C82" s="60" t="s">
        <v>28</v>
      </c>
      <c r="D82" s="60" t="s">
        <v>205</v>
      </c>
      <c r="E82" s="8" t="s">
        <v>206</v>
      </c>
      <c r="F82" s="60" t="s">
        <v>35</v>
      </c>
      <c r="G82" s="7">
        <v>6</v>
      </c>
      <c r="H82" s="61">
        <v>625.5200000000001</v>
      </c>
      <c r="I82" s="62">
        <v>140.64000000000001</v>
      </c>
      <c r="J82" s="63">
        <f t="shared" si="3"/>
        <v>3753.1200000000008</v>
      </c>
      <c r="K82" s="64">
        <f t="shared" si="4"/>
        <v>843.84000000000015</v>
      </c>
      <c r="L82" s="65">
        <f t="shared" si="5"/>
        <v>4596.9600000000009</v>
      </c>
      <c r="M82" s="65">
        <v>0</v>
      </c>
    </row>
    <row r="83" spans="2:13" ht="42.75">
      <c r="B83" s="7" t="s">
        <v>207</v>
      </c>
      <c r="C83" s="60" t="s">
        <v>28</v>
      </c>
      <c r="D83" s="60" t="s">
        <v>208</v>
      </c>
      <c r="E83" s="8" t="s">
        <v>209</v>
      </c>
      <c r="F83" s="60" t="s">
        <v>35</v>
      </c>
      <c r="G83" s="7">
        <v>6</v>
      </c>
      <c r="H83" s="61">
        <v>317.33000000000004</v>
      </c>
      <c r="I83" s="62">
        <v>67.27000000000001</v>
      </c>
      <c r="J83" s="63">
        <f t="shared" si="3"/>
        <v>1903.9800000000002</v>
      </c>
      <c r="K83" s="64">
        <f t="shared" si="4"/>
        <v>403.62000000000006</v>
      </c>
      <c r="L83" s="65">
        <f t="shared" si="5"/>
        <v>2307.6000000000004</v>
      </c>
      <c r="M83" s="65">
        <v>0</v>
      </c>
    </row>
    <row r="84" spans="2:13">
      <c r="B84" s="7" t="s">
        <v>210</v>
      </c>
      <c r="C84" s="60" t="s">
        <v>28</v>
      </c>
      <c r="D84" s="60" t="s">
        <v>211</v>
      </c>
      <c r="E84" s="8" t="s">
        <v>212</v>
      </c>
      <c r="F84" s="60" t="s">
        <v>71</v>
      </c>
      <c r="G84" s="7">
        <v>6</v>
      </c>
      <c r="H84" s="61">
        <v>7.3000000000000007</v>
      </c>
      <c r="I84" s="62">
        <v>21.56</v>
      </c>
      <c r="J84" s="63">
        <f t="shared" si="3"/>
        <v>43.800000000000004</v>
      </c>
      <c r="K84" s="64">
        <f t="shared" si="4"/>
        <v>129.35999999999999</v>
      </c>
      <c r="L84" s="65">
        <f t="shared" si="5"/>
        <v>173.16</v>
      </c>
      <c r="M84" s="65">
        <v>0</v>
      </c>
    </row>
    <row r="85" spans="2:13" ht="71.25">
      <c r="B85" s="7" t="s">
        <v>213</v>
      </c>
      <c r="C85" s="60" t="s">
        <v>28</v>
      </c>
      <c r="D85" s="60" t="s">
        <v>214</v>
      </c>
      <c r="E85" s="8" t="s">
        <v>215</v>
      </c>
      <c r="F85" s="60" t="s">
        <v>71</v>
      </c>
      <c r="G85" s="7">
        <v>120</v>
      </c>
      <c r="H85" s="61">
        <v>0</v>
      </c>
      <c r="I85" s="62">
        <v>54.93</v>
      </c>
      <c r="J85" s="63">
        <f t="shared" si="3"/>
        <v>0</v>
      </c>
      <c r="K85" s="64">
        <f t="shared" si="4"/>
        <v>6591.6</v>
      </c>
      <c r="L85" s="65">
        <f t="shared" si="5"/>
        <v>6591.6</v>
      </c>
      <c r="M85" s="65">
        <v>0</v>
      </c>
    </row>
    <row r="86" spans="2:13" ht="28.5">
      <c r="B86" s="7" t="s">
        <v>216</v>
      </c>
      <c r="C86" s="60" t="s">
        <v>28</v>
      </c>
      <c r="D86" s="60" t="s">
        <v>217</v>
      </c>
      <c r="E86" s="8" t="s">
        <v>218</v>
      </c>
      <c r="F86" s="60" t="s">
        <v>35</v>
      </c>
      <c r="G86" s="7">
        <v>18</v>
      </c>
      <c r="H86" s="61">
        <v>1.4359999999999999</v>
      </c>
      <c r="I86" s="62">
        <v>3.5540000000000003</v>
      </c>
      <c r="J86" s="63">
        <f t="shared" si="3"/>
        <v>25.847999999999999</v>
      </c>
      <c r="K86" s="64">
        <f t="shared" si="4"/>
        <v>63.972000000000008</v>
      </c>
      <c r="L86" s="65">
        <f t="shared" si="5"/>
        <v>89.820000000000007</v>
      </c>
      <c r="M86" s="65">
        <v>0</v>
      </c>
    </row>
    <row r="87" spans="2:13" ht="28.5">
      <c r="B87" s="7" t="s">
        <v>219</v>
      </c>
      <c r="C87" s="60" t="s">
        <v>28</v>
      </c>
      <c r="D87" s="60" t="s">
        <v>220</v>
      </c>
      <c r="E87" s="8" t="s">
        <v>221</v>
      </c>
      <c r="F87" s="60" t="s">
        <v>71</v>
      </c>
      <c r="G87" s="7">
        <v>14</v>
      </c>
      <c r="H87" s="61">
        <v>5.5369999999999999</v>
      </c>
      <c r="I87" s="62">
        <v>13.964299999999998</v>
      </c>
      <c r="J87" s="63">
        <f t="shared" si="3"/>
        <v>77.518000000000001</v>
      </c>
      <c r="K87" s="64">
        <f t="shared" si="4"/>
        <v>195.50019999999998</v>
      </c>
      <c r="L87" s="65">
        <f t="shared" si="5"/>
        <v>273.01819999999998</v>
      </c>
      <c r="M87" s="65">
        <v>0</v>
      </c>
    </row>
    <row r="88" spans="2:13" ht="28.5">
      <c r="B88" s="7" t="s">
        <v>222</v>
      </c>
      <c r="C88" s="60" t="s">
        <v>28</v>
      </c>
      <c r="D88" s="60" t="s">
        <v>223</v>
      </c>
      <c r="E88" s="8" t="s">
        <v>224</v>
      </c>
      <c r="F88" s="60" t="s">
        <v>35</v>
      </c>
      <c r="G88" s="7">
        <v>6</v>
      </c>
      <c r="H88" s="61">
        <v>9.4417999999999989</v>
      </c>
      <c r="I88" s="62">
        <v>24.4847</v>
      </c>
      <c r="J88" s="63">
        <f t="shared" si="3"/>
        <v>56.65079999999999</v>
      </c>
      <c r="K88" s="64">
        <f t="shared" si="4"/>
        <v>146.90819999999999</v>
      </c>
      <c r="L88" s="65">
        <f t="shared" si="5"/>
        <v>203.55899999999997</v>
      </c>
      <c r="M88" s="65">
        <v>0</v>
      </c>
    </row>
    <row r="89" spans="2:13">
      <c r="B89" s="7" t="s">
        <v>225</v>
      </c>
      <c r="C89" s="60" t="s">
        <v>28</v>
      </c>
      <c r="D89" s="60" t="s">
        <v>226</v>
      </c>
      <c r="E89" s="8" t="s">
        <v>227</v>
      </c>
      <c r="F89" s="60" t="s">
        <v>35</v>
      </c>
      <c r="G89" s="7">
        <v>120</v>
      </c>
      <c r="H89" s="61">
        <v>0.71799999999999997</v>
      </c>
      <c r="I89" s="62">
        <v>1.7770000000000001</v>
      </c>
      <c r="J89" s="63">
        <f t="shared" si="3"/>
        <v>86.16</v>
      </c>
      <c r="K89" s="64">
        <f t="shared" si="4"/>
        <v>213.24</v>
      </c>
      <c r="L89" s="65">
        <f t="shared" si="5"/>
        <v>299.39999999999998</v>
      </c>
      <c r="M89" s="65">
        <v>0</v>
      </c>
    </row>
    <row r="90" spans="2:13" ht="42.75">
      <c r="B90" s="7" t="s">
        <v>228</v>
      </c>
      <c r="C90" s="60" t="s">
        <v>28</v>
      </c>
      <c r="D90" s="60" t="s">
        <v>229</v>
      </c>
      <c r="E90" s="8" t="s">
        <v>230</v>
      </c>
      <c r="F90" s="60" t="s">
        <v>35</v>
      </c>
      <c r="G90" s="7">
        <v>5</v>
      </c>
      <c r="H90" s="61">
        <v>14.48</v>
      </c>
      <c r="I90" s="62">
        <v>39.56</v>
      </c>
      <c r="J90" s="63">
        <f t="shared" si="3"/>
        <v>72.400000000000006</v>
      </c>
      <c r="K90" s="64">
        <f t="shared" si="4"/>
        <v>197.8</v>
      </c>
      <c r="L90" s="65">
        <f t="shared" si="5"/>
        <v>270.20000000000005</v>
      </c>
      <c r="M90" s="65">
        <v>0</v>
      </c>
    </row>
    <row r="91" spans="2:13" ht="28.5">
      <c r="B91" s="7" t="s">
        <v>231</v>
      </c>
      <c r="C91" s="60" t="s">
        <v>28</v>
      </c>
      <c r="D91" s="60" t="s">
        <v>232</v>
      </c>
      <c r="E91" s="8" t="s">
        <v>233</v>
      </c>
      <c r="F91" s="60" t="s">
        <v>35</v>
      </c>
      <c r="G91" s="7">
        <v>12</v>
      </c>
      <c r="H91" s="61">
        <v>1.79</v>
      </c>
      <c r="I91" s="62">
        <v>5.0949999999999998</v>
      </c>
      <c r="J91" s="63">
        <f t="shared" si="3"/>
        <v>21.48</v>
      </c>
      <c r="K91" s="64">
        <f t="shared" si="4"/>
        <v>61.14</v>
      </c>
      <c r="L91" s="65">
        <f t="shared" si="5"/>
        <v>82.62</v>
      </c>
      <c r="M91" s="65">
        <v>0</v>
      </c>
    </row>
    <row r="92" spans="2:13" ht="28.5">
      <c r="B92" s="7" t="s">
        <v>234</v>
      </c>
      <c r="C92" s="60" t="s">
        <v>28</v>
      </c>
      <c r="D92" s="60" t="s">
        <v>235</v>
      </c>
      <c r="E92" s="8" t="s">
        <v>236</v>
      </c>
      <c r="F92" s="60" t="s">
        <v>108</v>
      </c>
      <c r="G92" s="7">
        <v>90</v>
      </c>
      <c r="H92" s="61">
        <v>1.978</v>
      </c>
      <c r="I92" s="62">
        <v>4.8854999999999995</v>
      </c>
      <c r="J92" s="63">
        <f t="shared" si="3"/>
        <v>178.02</v>
      </c>
      <c r="K92" s="64">
        <f t="shared" si="4"/>
        <v>439.69499999999994</v>
      </c>
      <c r="L92" s="65">
        <f t="shared" si="5"/>
        <v>617.71499999999992</v>
      </c>
      <c r="M92" s="65">
        <v>0</v>
      </c>
    </row>
    <row r="93" spans="2:13" ht="28.5">
      <c r="B93" s="7" t="s">
        <v>237</v>
      </c>
      <c r="C93" s="60" t="s">
        <v>28</v>
      </c>
      <c r="D93" s="60" t="s">
        <v>238</v>
      </c>
      <c r="E93" s="8" t="s">
        <v>239</v>
      </c>
      <c r="F93" s="60" t="s">
        <v>71</v>
      </c>
      <c r="G93" s="7">
        <v>50</v>
      </c>
      <c r="H93" s="61">
        <v>8.6639999999999997</v>
      </c>
      <c r="I93" s="62">
        <v>22.932000000000002</v>
      </c>
      <c r="J93" s="63">
        <f t="shared" si="3"/>
        <v>433.2</v>
      </c>
      <c r="K93" s="64">
        <f t="shared" si="4"/>
        <v>1146.6000000000001</v>
      </c>
      <c r="L93" s="65">
        <f t="shared" si="5"/>
        <v>1579.8000000000002</v>
      </c>
      <c r="M93" s="65">
        <v>0</v>
      </c>
    </row>
    <row r="94" spans="2:13" ht="42.75">
      <c r="B94" s="7" t="s">
        <v>240</v>
      </c>
      <c r="C94" s="60" t="s">
        <v>28</v>
      </c>
      <c r="D94" s="60" t="s">
        <v>241</v>
      </c>
      <c r="E94" s="8" t="s">
        <v>242</v>
      </c>
      <c r="F94" s="60" t="s">
        <v>35</v>
      </c>
      <c r="G94" s="7">
        <v>6</v>
      </c>
      <c r="H94" s="61">
        <v>317.33000000000004</v>
      </c>
      <c r="I94" s="62">
        <v>69.05</v>
      </c>
      <c r="J94" s="63">
        <f t="shared" si="3"/>
        <v>1903.9800000000002</v>
      </c>
      <c r="K94" s="64">
        <f t="shared" si="4"/>
        <v>414.29999999999995</v>
      </c>
      <c r="L94" s="65">
        <f t="shared" si="5"/>
        <v>2318.2800000000002</v>
      </c>
      <c r="M94" s="65">
        <v>0</v>
      </c>
    </row>
    <row r="95" spans="2:13" ht="28.5">
      <c r="B95" s="7" t="s">
        <v>243</v>
      </c>
      <c r="C95" s="60" t="s">
        <v>28</v>
      </c>
      <c r="D95" s="60" t="s">
        <v>244</v>
      </c>
      <c r="E95" s="8" t="s">
        <v>245</v>
      </c>
      <c r="F95" s="60" t="s">
        <v>35</v>
      </c>
      <c r="G95" s="7">
        <v>13</v>
      </c>
      <c r="H95" s="61">
        <v>3.58</v>
      </c>
      <c r="I95" s="62">
        <v>10.19</v>
      </c>
      <c r="J95" s="63">
        <f t="shared" si="3"/>
        <v>46.54</v>
      </c>
      <c r="K95" s="64">
        <f t="shared" si="4"/>
        <v>132.47</v>
      </c>
      <c r="L95" s="65">
        <f t="shared" si="5"/>
        <v>179.01</v>
      </c>
      <c r="M95" s="65">
        <v>0</v>
      </c>
    </row>
    <row r="96" spans="2:13" ht="28.5">
      <c r="B96" s="7" t="s">
        <v>246</v>
      </c>
      <c r="C96" s="60" t="s">
        <v>28</v>
      </c>
      <c r="D96" s="60" t="s">
        <v>247</v>
      </c>
      <c r="E96" s="8" t="s">
        <v>248</v>
      </c>
      <c r="F96" s="60" t="s">
        <v>35</v>
      </c>
      <c r="G96" s="7">
        <v>6</v>
      </c>
      <c r="H96" s="61">
        <v>25.958460000000002</v>
      </c>
      <c r="I96" s="62">
        <v>66.10521</v>
      </c>
      <c r="J96" s="63">
        <f t="shared" si="3"/>
        <v>155.75076000000001</v>
      </c>
      <c r="K96" s="64">
        <f t="shared" si="4"/>
        <v>396.63126</v>
      </c>
      <c r="L96" s="65">
        <f t="shared" si="5"/>
        <v>552.38202000000001</v>
      </c>
      <c r="M96" s="65">
        <v>0</v>
      </c>
    </row>
    <row r="97" spans="2:13" ht="28.5">
      <c r="B97" s="7" t="s">
        <v>249</v>
      </c>
      <c r="C97" s="60" t="s">
        <v>28</v>
      </c>
      <c r="D97" s="60" t="s">
        <v>250</v>
      </c>
      <c r="E97" s="8" t="s">
        <v>251</v>
      </c>
      <c r="F97" s="60" t="s">
        <v>35</v>
      </c>
      <c r="G97" s="7">
        <v>6</v>
      </c>
      <c r="H97" s="61">
        <v>384.47</v>
      </c>
      <c r="I97" s="62">
        <v>692.13679999999999</v>
      </c>
      <c r="J97" s="63">
        <f t="shared" si="3"/>
        <v>2306.8200000000002</v>
      </c>
      <c r="K97" s="64">
        <f t="shared" si="4"/>
        <v>4152.8207999999995</v>
      </c>
      <c r="L97" s="65">
        <f t="shared" si="5"/>
        <v>6459.6407999999992</v>
      </c>
      <c r="M97" s="65">
        <v>0</v>
      </c>
    </row>
    <row r="98" spans="2:13" ht="28.5">
      <c r="B98" s="7" t="s">
        <v>252</v>
      </c>
      <c r="C98" s="60" t="s">
        <v>28</v>
      </c>
      <c r="D98" s="60" t="s">
        <v>253</v>
      </c>
      <c r="E98" s="8" t="s">
        <v>254</v>
      </c>
      <c r="F98" s="60" t="s">
        <v>35</v>
      </c>
      <c r="G98" s="7">
        <v>16</v>
      </c>
      <c r="H98" s="61">
        <v>2.1539999999999999</v>
      </c>
      <c r="I98" s="62">
        <v>5.3309999999999995</v>
      </c>
      <c r="J98" s="63">
        <f t="shared" si="3"/>
        <v>34.463999999999999</v>
      </c>
      <c r="K98" s="64">
        <f t="shared" si="4"/>
        <v>85.295999999999992</v>
      </c>
      <c r="L98" s="65">
        <f t="shared" si="5"/>
        <v>119.75999999999999</v>
      </c>
      <c r="M98" s="65">
        <v>0</v>
      </c>
    </row>
    <row r="99" spans="2:13">
      <c r="B99" s="7" t="s">
        <v>255</v>
      </c>
      <c r="C99" s="60" t="s">
        <v>28</v>
      </c>
      <c r="D99" s="60" t="s">
        <v>256</v>
      </c>
      <c r="E99" s="8" t="s">
        <v>257</v>
      </c>
      <c r="F99" s="60" t="s">
        <v>35</v>
      </c>
      <c r="G99" s="7">
        <v>130</v>
      </c>
      <c r="H99" s="61">
        <v>0.71799999999999997</v>
      </c>
      <c r="I99" s="62">
        <v>1.7770000000000001</v>
      </c>
      <c r="J99" s="63">
        <f t="shared" si="3"/>
        <v>93.34</v>
      </c>
      <c r="K99" s="64">
        <f t="shared" si="4"/>
        <v>231.01000000000002</v>
      </c>
      <c r="L99" s="65">
        <f t="shared" si="5"/>
        <v>324.35000000000002</v>
      </c>
      <c r="M99" s="65">
        <v>0</v>
      </c>
    </row>
    <row r="100" spans="2:13" ht="42.75">
      <c r="B100" s="7" t="s">
        <v>258</v>
      </c>
      <c r="C100" s="60" t="s">
        <v>28</v>
      </c>
      <c r="D100" s="60" t="s">
        <v>259</v>
      </c>
      <c r="E100" s="8" t="s">
        <v>260</v>
      </c>
      <c r="F100" s="60" t="s">
        <v>35</v>
      </c>
      <c r="G100" s="7">
        <v>14</v>
      </c>
      <c r="H100" s="61">
        <v>14.34</v>
      </c>
      <c r="I100" s="62">
        <v>39.349999999999994</v>
      </c>
      <c r="J100" s="63">
        <f t="shared" si="3"/>
        <v>200.76</v>
      </c>
      <c r="K100" s="64">
        <f t="shared" si="4"/>
        <v>550.89999999999986</v>
      </c>
      <c r="L100" s="65">
        <f t="shared" si="5"/>
        <v>751.65999999999985</v>
      </c>
      <c r="M100" s="65">
        <v>0</v>
      </c>
    </row>
    <row r="101" spans="2:13" ht="28.5">
      <c r="B101" s="7" t="s">
        <v>261</v>
      </c>
      <c r="C101" s="60" t="s">
        <v>28</v>
      </c>
      <c r="D101" s="60" t="s">
        <v>262</v>
      </c>
      <c r="E101" s="8" t="s">
        <v>263</v>
      </c>
      <c r="F101" s="60" t="s">
        <v>35</v>
      </c>
      <c r="G101" s="7">
        <v>14</v>
      </c>
      <c r="H101" s="61">
        <v>7.24</v>
      </c>
      <c r="I101" s="62">
        <v>19.78</v>
      </c>
      <c r="J101" s="63">
        <f t="shared" si="3"/>
        <v>101.36</v>
      </c>
      <c r="K101" s="64">
        <f t="shared" si="4"/>
        <v>276.92</v>
      </c>
      <c r="L101" s="65">
        <f t="shared" si="5"/>
        <v>378.28000000000003</v>
      </c>
      <c r="M101" s="65">
        <v>0</v>
      </c>
    </row>
    <row r="102" spans="2:13" ht="57">
      <c r="B102" s="7" t="s">
        <v>264</v>
      </c>
      <c r="C102" s="60" t="s">
        <v>50</v>
      </c>
      <c r="D102" s="60">
        <v>90443</v>
      </c>
      <c r="E102" s="8" t="s">
        <v>265</v>
      </c>
      <c r="F102" s="60" t="s">
        <v>108</v>
      </c>
      <c r="G102" s="7">
        <v>60</v>
      </c>
      <c r="H102" s="61">
        <v>1.919999999999999</v>
      </c>
      <c r="I102" s="62" t="s">
        <v>1888</v>
      </c>
      <c r="J102" s="63">
        <f t="shared" si="3"/>
        <v>115.19999999999995</v>
      </c>
      <c r="K102" s="64">
        <f t="shared" si="4"/>
        <v>386.40000000000003</v>
      </c>
      <c r="L102" s="65">
        <f t="shared" si="5"/>
        <v>501.59999999999997</v>
      </c>
      <c r="M102" s="65">
        <v>0</v>
      </c>
    </row>
    <row r="103" spans="2:13" ht="71.25">
      <c r="B103" s="7" t="s">
        <v>267</v>
      </c>
      <c r="C103" s="60" t="s">
        <v>50</v>
      </c>
      <c r="D103" s="60">
        <v>91222</v>
      </c>
      <c r="E103" s="8" t="s">
        <v>268</v>
      </c>
      <c r="F103" s="60" t="s">
        <v>108</v>
      </c>
      <c r="G103" s="7">
        <v>60</v>
      </c>
      <c r="H103" s="61">
        <v>2.160000000000001</v>
      </c>
      <c r="I103" s="62" t="s">
        <v>1889</v>
      </c>
      <c r="J103" s="63">
        <f t="shared" si="3"/>
        <v>129.60000000000005</v>
      </c>
      <c r="K103" s="64">
        <f t="shared" si="4"/>
        <v>428.4</v>
      </c>
      <c r="L103" s="65">
        <f t="shared" si="5"/>
        <v>558</v>
      </c>
      <c r="M103" s="65">
        <v>0</v>
      </c>
    </row>
    <row r="104" spans="2:13" ht="42.75">
      <c r="B104" s="7" t="s">
        <v>269</v>
      </c>
      <c r="C104" s="60" t="s">
        <v>50</v>
      </c>
      <c r="D104" s="60">
        <v>103288</v>
      </c>
      <c r="E104" s="8" t="s">
        <v>270</v>
      </c>
      <c r="F104" s="60" t="s">
        <v>172</v>
      </c>
      <c r="G104" s="7">
        <v>12</v>
      </c>
      <c r="H104" s="61">
        <v>5.67</v>
      </c>
      <c r="I104" s="62" t="s">
        <v>2088</v>
      </c>
      <c r="J104" s="63">
        <f t="shared" si="3"/>
        <v>68.039999999999992</v>
      </c>
      <c r="K104" s="64">
        <f t="shared" si="4"/>
        <v>131.64000000000001</v>
      </c>
      <c r="L104" s="65">
        <f t="shared" si="5"/>
        <v>199.68</v>
      </c>
      <c r="M104" s="65">
        <v>0</v>
      </c>
    </row>
    <row r="105" spans="2:13" ht="71.25">
      <c r="B105" s="7" t="s">
        <v>271</v>
      </c>
      <c r="C105" s="60" t="s">
        <v>50</v>
      </c>
      <c r="D105" s="60">
        <v>90444</v>
      </c>
      <c r="E105" s="8" t="s">
        <v>272</v>
      </c>
      <c r="F105" s="60" t="s">
        <v>108</v>
      </c>
      <c r="G105" s="7">
        <v>60</v>
      </c>
      <c r="H105" s="61">
        <v>3.5500000000000007</v>
      </c>
      <c r="I105" s="62" t="s">
        <v>1890</v>
      </c>
      <c r="J105" s="63">
        <f t="shared" si="3"/>
        <v>213.00000000000006</v>
      </c>
      <c r="K105" s="64">
        <f t="shared" si="4"/>
        <v>601.19999999999993</v>
      </c>
      <c r="L105" s="65">
        <f t="shared" si="5"/>
        <v>814.2</v>
      </c>
      <c r="M105" s="65">
        <v>0</v>
      </c>
    </row>
    <row r="106" spans="2:13" ht="71.25">
      <c r="B106" s="7" t="s">
        <v>273</v>
      </c>
      <c r="C106" s="60" t="s">
        <v>50</v>
      </c>
      <c r="D106" s="60">
        <v>90445</v>
      </c>
      <c r="E106" s="8" t="s">
        <v>274</v>
      </c>
      <c r="F106" s="60" t="s">
        <v>108</v>
      </c>
      <c r="G106" s="7">
        <v>60</v>
      </c>
      <c r="H106" s="61">
        <v>4.7100000000000009</v>
      </c>
      <c r="I106" s="62" t="s">
        <v>1891</v>
      </c>
      <c r="J106" s="63">
        <f t="shared" si="3"/>
        <v>282.60000000000002</v>
      </c>
      <c r="K106" s="64">
        <f t="shared" si="4"/>
        <v>796.19999999999993</v>
      </c>
      <c r="L106" s="65">
        <f t="shared" si="5"/>
        <v>1078.8</v>
      </c>
      <c r="M106" s="65">
        <v>0</v>
      </c>
    </row>
    <row r="107" spans="2:13" ht="42.75">
      <c r="B107" s="7" t="s">
        <v>275</v>
      </c>
      <c r="C107" s="60" t="s">
        <v>50</v>
      </c>
      <c r="D107" s="60">
        <v>90436</v>
      </c>
      <c r="E107" s="8" t="s">
        <v>276</v>
      </c>
      <c r="F107" s="60" t="s">
        <v>172</v>
      </c>
      <c r="G107" s="7">
        <v>12</v>
      </c>
      <c r="H107" s="61">
        <v>3.6500000000000004</v>
      </c>
      <c r="I107" s="62" t="s">
        <v>1892</v>
      </c>
      <c r="J107" s="63">
        <f t="shared" si="3"/>
        <v>43.800000000000004</v>
      </c>
      <c r="K107" s="64">
        <f t="shared" si="4"/>
        <v>143.04</v>
      </c>
      <c r="L107" s="65">
        <f t="shared" si="5"/>
        <v>186.84</v>
      </c>
      <c r="M107" s="65">
        <v>0</v>
      </c>
    </row>
    <row r="108" spans="2:13" ht="57">
      <c r="B108" s="7" t="s">
        <v>277</v>
      </c>
      <c r="C108" s="60" t="s">
        <v>50</v>
      </c>
      <c r="D108" s="60">
        <v>90437</v>
      </c>
      <c r="E108" s="8" t="s">
        <v>278</v>
      </c>
      <c r="F108" s="60" t="s">
        <v>172</v>
      </c>
      <c r="G108" s="7">
        <v>12</v>
      </c>
      <c r="H108" s="61">
        <v>9.8300000000000018</v>
      </c>
      <c r="I108" s="62" t="s">
        <v>1893</v>
      </c>
      <c r="J108" s="63">
        <f t="shared" si="3"/>
        <v>117.96000000000002</v>
      </c>
      <c r="K108" s="64">
        <f t="shared" si="4"/>
        <v>380.4</v>
      </c>
      <c r="L108" s="65">
        <f t="shared" si="5"/>
        <v>498.36</v>
      </c>
      <c r="M108" s="65">
        <v>0</v>
      </c>
    </row>
    <row r="109" spans="2:13" ht="57">
      <c r="B109" s="7" t="s">
        <v>279</v>
      </c>
      <c r="C109" s="60" t="s">
        <v>50</v>
      </c>
      <c r="D109" s="60">
        <v>90438</v>
      </c>
      <c r="E109" s="8" t="s">
        <v>280</v>
      </c>
      <c r="F109" s="60" t="s">
        <v>172</v>
      </c>
      <c r="G109" s="7">
        <v>12</v>
      </c>
      <c r="H109" s="61">
        <v>14.349999999999994</v>
      </c>
      <c r="I109" s="62" t="s">
        <v>1894</v>
      </c>
      <c r="J109" s="63">
        <f t="shared" si="3"/>
        <v>172.19999999999993</v>
      </c>
      <c r="K109" s="64">
        <f t="shared" si="4"/>
        <v>555.72</v>
      </c>
      <c r="L109" s="65">
        <f t="shared" si="5"/>
        <v>727.92</v>
      </c>
      <c r="M109" s="65">
        <v>0</v>
      </c>
    </row>
    <row r="110" spans="2:13" ht="57">
      <c r="B110" s="7" t="s">
        <v>281</v>
      </c>
      <c r="C110" s="60" t="s">
        <v>50</v>
      </c>
      <c r="D110" s="60">
        <v>90439</v>
      </c>
      <c r="E110" s="8" t="s">
        <v>282</v>
      </c>
      <c r="F110" s="60" t="s">
        <v>172</v>
      </c>
      <c r="G110" s="7">
        <v>10</v>
      </c>
      <c r="H110" s="61">
        <v>2.7699999999999996</v>
      </c>
      <c r="I110" s="62" t="s">
        <v>1895</v>
      </c>
      <c r="J110" s="63">
        <f t="shared" si="3"/>
        <v>27.699999999999996</v>
      </c>
      <c r="K110" s="64">
        <f t="shared" si="4"/>
        <v>72.300000000000011</v>
      </c>
      <c r="L110" s="65">
        <f t="shared" si="5"/>
        <v>100</v>
      </c>
      <c r="M110" s="65">
        <v>0</v>
      </c>
    </row>
    <row r="111" spans="2:13" ht="71.25">
      <c r="B111" s="7" t="s">
        <v>283</v>
      </c>
      <c r="C111" s="60" t="s">
        <v>50</v>
      </c>
      <c r="D111" s="60">
        <v>90440</v>
      </c>
      <c r="E111" s="8" t="s">
        <v>284</v>
      </c>
      <c r="F111" s="60" t="s">
        <v>172</v>
      </c>
      <c r="G111" s="7">
        <v>10</v>
      </c>
      <c r="H111" s="61">
        <v>7.52</v>
      </c>
      <c r="I111" s="62" t="s">
        <v>1896</v>
      </c>
      <c r="J111" s="63">
        <f t="shared" si="3"/>
        <v>75.199999999999989</v>
      </c>
      <c r="K111" s="64">
        <f t="shared" si="4"/>
        <v>191.29999999999998</v>
      </c>
      <c r="L111" s="65">
        <f t="shared" si="5"/>
        <v>266.5</v>
      </c>
      <c r="M111" s="65">
        <v>0</v>
      </c>
    </row>
    <row r="112" spans="2:13" ht="71.25">
      <c r="B112" s="7" t="s">
        <v>285</v>
      </c>
      <c r="C112" s="60" t="s">
        <v>50</v>
      </c>
      <c r="D112" s="60">
        <v>90441</v>
      </c>
      <c r="E112" s="8" t="s">
        <v>286</v>
      </c>
      <c r="F112" s="60" t="s">
        <v>172</v>
      </c>
      <c r="G112" s="7">
        <v>10</v>
      </c>
      <c r="H112" s="61">
        <v>11.04</v>
      </c>
      <c r="I112" s="62" t="s">
        <v>2089</v>
      </c>
      <c r="J112" s="63">
        <f t="shared" si="3"/>
        <v>110.39999999999999</v>
      </c>
      <c r="K112" s="64">
        <f t="shared" si="4"/>
        <v>279</v>
      </c>
      <c r="L112" s="65">
        <f t="shared" si="5"/>
        <v>389.4</v>
      </c>
      <c r="M112" s="65">
        <v>0</v>
      </c>
    </row>
    <row r="113" spans="2:13" ht="15">
      <c r="B113" s="7" t="s">
        <v>287</v>
      </c>
      <c r="C113" s="60" t="s">
        <v>23</v>
      </c>
      <c r="D113" s="60" t="s">
        <v>23</v>
      </c>
      <c r="E113" s="8" t="s">
        <v>288</v>
      </c>
      <c r="F113" s="60" t="s">
        <v>25</v>
      </c>
      <c r="G113" s="7"/>
      <c r="H113" s="61" t="s">
        <v>26</v>
      </c>
      <c r="I113" s="62" t="s">
        <v>26</v>
      </c>
      <c r="J113" s="63"/>
      <c r="K113" s="64"/>
      <c r="L113" s="65"/>
      <c r="M113" s="65">
        <f>SUM(L114:L142)</f>
        <v>58802.040000000008</v>
      </c>
    </row>
    <row r="114" spans="2:13" ht="28.5">
      <c r="B114" s="7" t="s">
        <v>289</v>
      </c>
      <c r="C114" s="60" t="s">
        <v>100</v>
      </c>
      <c r="D114" s="60" t="s">
        <v>290</v>
      </c>
      <c r="E114" s="8" t="s">
        <v>291</v>
      </c>
      <c r="F114" s="60" t="s">
        <v>114</v>
      </c>
      <c r="G114" s="7">
        <v>5</v>
      </c>
      <c r="H114" s="61">
        <v>25.81</v>
      </c>
      <c r="I114" s="62">
        <v>5.24</v>
      </c>
      <c r="J114" s="63">
        <f t="shared" si="3"/>
        <v>129.04999999999998</v>
      </c>
      <c r="K114" s="64">
        <f t="shared" si="4"/>
        <v>26.200000000000003</v>
      </c>
      <c r="L114" s="65">
        <f t="shared" si="5"/>
        <v>155.25</v>
      </c>
      <c r="M114" s="65">
        <v>0</v>
      </c>
    </row>
    <row r="115" spans="2:13" ht="42.75">
      <c r="B115" s="7" t="s">
        <v>292</v>
      </c>
      <c r="C115" s="60" t="s">
        <v>100</v>
      </c>
      <c r="D115" s="60" t="s">
        <v>293</v>
      </c>
      <c r="E115" s="8" t="s">
        <v>294</v>
      </c>
      <c r="F115" s="60" t="s">
        <v>114</v>
      </c>
      <c r="G115" s="7">
        <v>5</v>
      </c>
      <c r="H115" s="61">
        <v>0</v>
      </c>
      <c r="I115" s="62">
        <v>79.44</v>
      </c>
      <c r="J115" s="63">
        <f t="shared" si="3"/>
        <v>0</v>
      </c>
      <c r="K115" s="64">
        <f t="shared" si="4"/>
        <v>397.2</v>
      </c>
      <c r="L115" s="65">
        <f t="shared" si="5"/>
        <v>397.2</v>
      </c>
      <c r="M115" s="65">
        <v>0</v>
      </c>
    </row>
    <row r="116" spans="2:13" ht="42.75">
      <c r="B116" s="7" t="s">
        <v>295</v>
      </c>
      <c r="C116" s="60" t="s">
        <v>100</v>
      </c>
      <c r="D116" s="60" t="s">
        <v>296</v>
      </c>
      <c r="E116" s="8" t="s">
        <v>297</v>
      </c>
      <c r="F116" s="60" t="s">
        <v>114</v>
      </c>
      <c r="G116" s="7">
        <v>5</v>
      </c>
      <c r="H116" s="61">
        <v>19.32</v>
      </c>
      <c r="I116" s="62">
        <v>3.18</v>
      </c>
      <c r="J116" s="63">
        <f t="shared" si="3"/>
        <v>96.6</v>
      </c>
      <c r="K116" s="64">
        <f t="shared" si="4"/>
        <v>15.9</v>
      </c>
      <c r="L116" s="65">
        <f t="shared" si="5"/>
        <v>112.5</v>
      </c>
      <c r="M116" s="65">
        <v>0</v>
      </c>
    </row>
    <row r="117" spans="2:13" ht="28.5">
      <c r="B117" s="7" t="s">
        <v>298</v>
      </c>
      <c r="C117" s="60" t="s">
        <v>100</v>
      </c>
      <c r="D117" s="60" t="s">
        <v>299</v>
      </c>
      <c r="E117" s="8" t="s">
        <v>300</v>
      </c>
      <c r="F117" s="60" t="s">
        <v>114</v>
      </c>
      <c r="G117" s="7">
        <v>5</v>
      </c>
      <c r="H117" s="61">
        <v>2.1</v>
      </c>
      <c r="I117" s="62">
        <v>27.8</v>
      </c>
      <c r="J117" s="63">
        <f t="shared" si="3"/>
        <v>10.5</v>
      </c>
      <c r="K117" s="64">
        <f t="shared" si="4"/>
        <v>139</v>
      </c>
      <c r="L117" s="65">
        <f t="shared" si="5"/>
        <v>149.5</v>
      </c>
      <c r="M117" s="65">
        <v>0</v>
      </c>
    </row>
    <row r="118" spans="2:13" ht="28.5">
      <c r="B118" s="7" t="s">
        <v>301</v>
      </c>
      <c r="C118" s="60" t="s">
        <v>100</v>
      </c>
      <c r="D118" s="60" t="s">
        <v>302</v>
      </c>
      <c r="E118" s="8" t="s">
        <v>303</v>
      </c>
      <c r="F118" s="60" t="s">
        <v>114</v>
      </c>
      <c r="G118" s="7">
        <v>5</v>
      </c>
      <c r="H118" s="61">
        <v>14.14</v>
      </c>
      <c r="I118" s="62">
        <v>36.909999999999997</v>
      </c>
      <c r="J118" s="63">
        <f t="shared" si="3"/>
        <v>70.7</v>
      </c>
      <c r="K118" s="64">
        <f t="shared" si="4"/>
        <v>184.54999999999998</v>
      </c>
      <c r="L118" s="65">
        <f t="shared" si="5"/>
        <v>255.25</v>
      </c>
      <c r="M118" s="65">
        <v>0</v>
      </c>
    </row>
    <row r="119" spans="2:13" ht="28.5">
      <c r="B119" s="7" t="s">
        <v>304</v>
      </c>
      <c r="C119" s="60" t="s">
        <v>100</v>
      </c>
      <c r="D119" s="60" t="s">
        <v>305</v>
      </c>
      <c r="E119" s="8" t="s">
        <v>306</v>
      </c>
      <c r="F119" s="60" t="s">
        <v>114</v>
      </c>
      <c r="G119" s="7">
        <v>5</v>
      </c>
      <c r="H119" s="61">
        <v>0</v>
      </c>
      <c r="I119" s="62">
        <v>158.87</v>
      </c>
      <c r="J119" s="63">
        <f t="shared" si="3"/>
        <v>0</v>
      </c>
      <c r="K119" s="64">
        <f t="shared" si="4"/>
        <v>794.35</v>
      </c>
      <c r="L119" s="65">
        <f t="shared" si="5"/>
        <v>794.35</v>
      </c>
      <c r="M119" s="65">
        <v>0</v>
      </c>
    </row>
    <row r="120" spans="2:13" ht="42.75">
      <c r="B120" s="7" t="s">
        <v>307</v>
      </c>
      <c r="C120" s="60" t="s">
        <v>100</v>
      </c>
      <c r="D120" s="60" t="s">
        <v>308</v>
      </c>
      <c r="E120" s="8" t="s">
        <v>309</v>
      </c>
      <c r="F120" s="60" t="s">
        <v>114</v>
      </c>
      <c r="G120" s="7">
        <v>5</v>
      </c>
      <c r="H120" s="61">
        <v>206.25</v>
      </c>
      <c r="I120" s="62">
        <v>7.94</v>
      </c>
      <c r="J120" s="63">
        <f t="shared" si="3"/>
        <v>1031.25</v>
      </c>
      <c r="K120" s="64">
        <f t="shared" si="4"/>
        <v>39.700000000000003</v>
      </c>
      <c r="L120" s="65">
        <f t="shared" si="5"/>
        <v>1070.95</v>
      </c>
      <c r="M120" s="65">
        <v>0</v>
      </c>
    </row>
    <row r="121" spans="2:13">
      <c r="B121" s="7" t="s">
        <v>310</v>
      </c>
      <c r="C121" s="60" t="s">
        <v>100</v>
      </c>
      <c r="D121" s="60" t="s">
        <v>311</v>
      </c>
      <c r="E121" s="8" t="s">
        <v>312</v>
      </c>
      <c r="F121" s="60" t="s">
        <v>114</v>
      </c>
      <c r="G121" s="7">
        <v>5</v>
      </c>
      <c r="H121" s="61">
        <v>4.78</v>
      </c>
      <c r="I121" s="62">
        <v>5.24</v>
      </c>
      <c r="J121" s="63">
        <f t="shared" si="3"/>
        <v>23.900000000000002</v>
      </c>
      <c r="K121" s="64">
        <f t="shared" si="4"/>
        <v>26.200000000000003</v>
      </c>
      <c r="L121" s="65">
        <f t="shared" si="5"/>
        <v>50.100000000000009</v>
      </c>
      <c r="M121" s="65">
        <v>0</v>
      </c>
    </row>
    <row r="122" spans="2:13" ht="28.5">
      <c r="B122" s="7" t="s">
        <v>313</v>
      </c>
      <c r="C122" s="60" t="s">
        <v>100</v>
      </c>
      <c r="D122" s="60" t="s">
        <v>314</v>
      </c>
      <c r="E122" s="8" t="s">
        <v>315</v>
      </c>
      <c r="F122" s="60" t="s">
        <v>114</v>
      </c>
      <c r="G122" s="7">
        <v>5</v>
      </c>
      <c r="H122" s="61">
        <v>17.760000000000002</v>
      </c>
      <c r="I122" s="62">
        <v>2.0699999999999998</v>
      </c>
      <c r="J122" s="63">
        <f t="shared" si="3"/>
        <v>88.800000000000011</v>
      </c>
      <c r="K122" s="64">
        <f t="shared" si="4"/>
        <v>10.35</v>
      </c>
      <c r="L122" s="65">
        <f t="shared" si="5"/>
        <v>99.15</v>
      </c>
      <c r="M122" s="65">
        <v>0</v>
      </c>
    </row>
    <row r="123" spans="2:13">
      <c r="B123" s="7" t="s">
        <v>316</v>
      </c>
      <c r="C123" s="60" t="s">
        <v>100</v>
      </c>
      <c r="D123" s="60" t="s">
        <v>317</v>
      </c>
      <c r="E123" s="8" t="s">
        <v>318</v>
      </c>
      <c r="F123" s="60" t="s">
        <v>114</v>
      </c>
      <c r="G123" s="7">
        <v>5</v>
      </c>
      <c r="H123" s="61">
        <v>105.49</v>
      </c>
      <c r="I123" s="62">
        <v>14.57</v>
      </c>
      <c r="J123" s="63">
        <f t="shared" si="3"/>
        <v>527.44999999999993</v>
      </c>
      <c r="K123" s="64">
        <f t="shared" si="4"/>
        <v>72.849999999999994</v>
      </c>
      <c r="L123" s="65">
        <f t="shared" si="5"/>
        <v>600.29999999999995</v>
      </c>
      <c r="M123" s="65">
        <v>0</v>
      </c>
    </row>
    <row r="124" spans="2:13" ht="28.5">
      <c r="B124" s="7" t="s">
        <v>319</v>
      </c>
      <c r="C124" s="60" t="s">
        <v>100</v>
      </c>
      <c r="D124" s="60" t="s">
        <v>320</v>
      </c>
      <c r="E124" s="8" t="s">
        <v>321</v>
      </c>
      <c r="F124" s="60" t="s">
        <v>114</v>
      </c>
      <c r="G124" s="7">
        <v>5</v>
      </c>
      <c r="H124" s="61">
        <v>6.99</v>
      </c>
      <c r="I124" s="62">
        <v>5.56</v>
      </c>
      <c r="J124" s="63">
        <f t="shared" si="3"/>
        <v>34.950000000000003</v>
      </c>
      <c r="K124" s="64">
        <f t="shared" si="4"/>
        <v>27.799999999999997</v>
      </c>
      <c r="L124" s="65">
        <f t="shared" si="5"/>
        <v>62.75</v>
      </c>
      <c r="M124" s="65">
        <v>0</v>
      </c>
    </row>
    <row r="125" spans="2:13" ht="28.5">
      <c r="B125" s="7" t="s">
        <v>322</v>
      </c>
      <c r="C125" s="60" t="s">
        <v>100</v>
      </c>
      <c r="D125" s="60" t="s">
        <v>323</v>
      </c>
      <c r="E125" s="8" t="s">
        <v>324</v>
      </c>
      <c r="F125" s="60" t="s">
        <v>114</v>
      </c>
      <c r="G125" s="7">
        <v>5</v>
      </c>
      <c r="H125" s="61">
        <v>30.89</v>
      </c>
      <c r="I125" s="62">
        <v>3.97</v>
      </c>
      <c r="J125" s="63">
        <f t="shared" si="3"/>
        <v>154.44999999999999</v>
      </c>
      <c r="K125" s="64">
        <f t="shared" si="4"/>
        <v>19.850000000000001</v>
      </c>
      <c r="L125" s="65">
        <f t="shared" si="5"/>
        <v>174.29999999999998</v>
      </c>
      <c r="M125" s="65">
        <v>0</v>
      </c>
    </row>
    <row r="126" spans="2:13" ht="28.5">
      <c r="B126" s="7" t="s">
        <v>325</v>
      </c>
      <c r="C126" s="60" t="s">
        <v>100</v>
      </c>
      <c r="D126" s="60" t="s">
        <v>326</v>
      </c>
      <c r="E126" s="8" t="s">
        <v>327</v>
      </c>
      <c r="F126" s="60" t="s">
        <v>114</v>
      </c>
      <c r="G126" s="7">
        <v>5</v>
      </c>
      <c r="H126" s="61">
        <v>11.01</v>
      </c>
      <c r="I126" s="62">
        <v>1.59</v>
      </c>
      <c r="J126" s="63">
        <f t="shared" si="3"/>
        <v>55.05</v>
      </c>
      <c r="K126" s="64">
        <f t="shared" si="4"/>
        <v>7.95</v>
      </c>
      <c r="L126" s="65">
        <f t="shared" si="5"/>
        <v>63</v>
      </c>
      <c r="M126" s="65">
        <v>0</v>
      </c>
    </row>
    <row r="127" spans="2:13" ht="28.5">
      <c r="B127" s="7" t="s">
        <v>328</v>
      </c>
      <c r="C127" s="60" t="s">
        <v>100</v>
      </c>
      <c r="D127" s="60" t="s">
        <v>329</v>
      </c>
      <c r="E127" s="8" t="s">
        <v>330</v>
      </c>
      <c r="F127" s="60" t="s">
        <v>331</v>
      </c>
      <c r="G127" s="7">
        <v>5</v>
      </c>
      <c r="H127" s="61">
        <v>21.2</v>
      </c>
      <c r="I127" s="62">
        <v>1.99</v>
      </c>
      <c r="J127" s="63">
        <f t="shared" si="3"/>
        <v>106</v>
      </c>
      <c r="K127" s="64">
        <f t="shared" si="4"/>
        <v>9.9499999999999993</v>
      </c>
      <c r="L127" s="65">
        <f t="shared" si="5"/>
        <v>115.95</v>
      </c>
      <c r="M127" s="65">
        <v>0</v>
      </c>
    </row>
    <row r="128" spans="2:13" ht="28.5">
      <c r="B128" s="7" t="s">
        <v>332</v>
      </c>
      <c r="C128" s="60" t="s">
        <v>100</v>
      </c>
      <c r="D128" s="60" t="s">
        <v>333</v>
      </c>
      <c r="E128" s="8" t="s">
        <v>334</v>
      </c>
      <c r="F128" s="60" t="s">
        <v>114</v>
      </c>
      <c r="G128" s="7">
        <v>5</v>
      </c>
      <c r="H128" s="61">
        <v>25.81</v>
      </c>
      <c r="I128" s="62">
        <v>3.97</v>
      </c>
      <c r="J128" s="63">
        <f t="shared" si="3"/>
        <v>129.04999999999998</v>
      </c>
      <c r="K128" s="64">
        <f t="shared" si="4"/>
        <v>19.850000000000001</v>
      </c>
      <c r="L128" s="65">
        <f t="shared" si="5"/>
        <v>148.89999999999998</v>
      </c>
      <c r="M128" s="65">
        <v>0</v>
      </c>
    </row>
    <row r="129" spans="2:13" ht="28.5">
      <c r="B129" s="7" t="s">
        <v>335</v>
      </c>
      <c r="C129" s="60" t="s">
        <v>100</v>
      </c>
      <c r="D129" s="60" t="s">
        <v>336</v>
      </c>
      <c r="E129" s="8" t="s">
        <v>337</v>
      </c>
      <c r="F129" s="60" t="s">
        <v>331</v>
      </c>
      <c r="G129" s="7">
        <v>5</v>
      </c>
      <c r="H129" s="61">
        <v>1.45</v>
      </c>
      <c r="I129" s="62">
        <v>3.33</v>
      </c>
      <c r="J129" s="63">
        <f t="shared" si="3"/>
        <v>7.25</v>
      </c>
      <c r="K129" s="64">
        <f t="shared" si="4"/>
        <v>16.649999999999999</v>
      </c>
      <c r="L129" s="65">
        <f t="shared" si="5"/>
        <v>23.9</v>
      </c>
      <c r="M129" s="65">
        <v>0</v>
      </c>
    </row>
    <row r="130" spans="2:13" ht="28.5">
      <c r="B130" s="7" t="s">
        <v>338</v>
      </c>
      <c r="C130" s="60" t="s">
        <v>100</v>
      </c>
      <c r="D130" s="60" t="s">
        <v>339</v>
      </c>
      <c r="E130" s="8" t="s">
        <v>340</v>
      </c>
      <c r="F130" s="60" t="s">
        <v>103</v>
      </c>
      <c r="G130" s="7">
        <v>1</v>
      </c>
      <c r="H130" s="61">
        <v>6886</v>
      </c>
      <c r="I130" s="62">
        <v>643.34</v>
      </c>
      <c r="J130" s="63">
        <f t="shared" si="3"/>
        <v>6886</v>
      </c>
      <c r="K130" s="64">
        <f t="shared" si="4"/>
        <v>643.34</v>
      </c>
      <c r="L130" s="65">
        <f t="shared" si="5"/>
        <v>7529.34</v>
      </c>
      <c r="M130" s="65">
        <v>0</v>
      </c>
    </row>
    <row r="131" spans="2:13" ht="28.5">
      <c r="B131" s="7" t="s">
        <v>341</v>
      </c>
      <c r="C131" s="60" t="s">
        <v>100</v>
      </c>
      <c r="D131" s="60" t="s">
        <v>342</v>
      </c>
      <c r="E131" s="8" t="s">
        <v>343</v>
      </c>
      <c r="F131" s="60" t="s">
        <v>114</v>
      </c>
      <c r="G131" s="7">
        <v>5</v>
      </c>
      <c r="H131" s="61">
        <v>14.36</v>
      </c>
      <c r="I131" s="62">
        <v>3.34</v>
      </c>
      <c r="J131" s="63">
        <f t="shared" si="3"/>
        <v>71.8</v>
      </c>
      <c r="K131" s="64">
        <f t="shared" si="4"/>
        <v>16.7</v>
      </c>
      <c r="L131" s="65">
        <f t="shared" si="5"/>
        <v>88.5</v>
      </c>
      <c r="M131" s="65">
        <v>0</v>
      </c>
    </row>
    <row r="132" spans="2:13" ht="28.5">
      <c r="B132" s="7" t="s">
        <v>344</v>
      </c>
      <c r="C132" s="60" t="s">
        <v>100</v>
      </c>
      <c r="D132" s="60" t="s">
        <v>345</v>
      </c>
      <c r="E132" s="8" t="s">
        <v>346</v>
      </c>
      <c r="F132" s="60" t="s">
        <v>103</v>
      </c>
      <c r="G132" s="7">
        <v>1</v>
      </c>
      <c r="H132" s="61">
        <v>7044.63</v>
      </c>
      <c r="I132" s="62">
        <v>768.43</v>
      </c>
      <c r="J132" s="63">
        <f t="shared" si="3"/>
        <v>7044.63</v>
      </c>
      <c r="K132" s="64">
        <f t="shared" si="4"/>
        <v>768.43</v>
      </c>
      <c r="L132" s="65">
        <f t="shared" si="5"/>
        <v>7813.06</v>
      </c>
      <c r="M132" s="65">
        <v>0</v>
      </c>
    </row>
    <row r="133" spans="2:13" ht="42.75">
      <c r="B133" s="7" t="s">
        <v>347</v>
      </c>
      <c r="C133" s="60" t="s">
        <v>100</v>
      </c>
      <c r="D133" s="60" t="s">
        <v>348</v>
      </c>
      <c r="E133" s="8" t="s">
        <v>349</v>
      </c>
      <c r="F133" s="60" t="s">
        <v>103</v>
      </c>
      <c r="G133" s="7">
        <v>1</v>
      </c>
      <c r="H133" s="61">
        <v>8872.7099999999991</v>
      </c>
      <c r="I133" s="62">
        <v>1445.47</v>
      </c>
      <c r="J133" s="63">
        <f t="shared" si="3"/>
        <v>8872.7099999999991</v>
      </c>
      <c r="K133" s="64">
        <f t="shared" si="4"/>
        <v>1445.47</v>
      </c>
      <c r="L133" s="65">
        <f t="shared" si="5"/>
        <v>10318.179999999998</v>
      </c>
      <c r="M133" s="65">
        <v>0</v>
      </c>
    </row>
    <row r="134" spans="2:13" ht="28.5">
      <c r="B134" s="7" t="s">
        <v>350</v>
      </c>
      <c r="C134" s="60" t="s">
        <v>100</v>
      </c>
      <c r="D134" s="60" t="s">
        <v>351</v>
      </c>
      <c r="E134" s="8" t="s">
        <v>352</v>
      </c>
      <c r="F134" s="60" t="s">
        <v>114</v>
      </c>
      <c r="G134" s="7">
        <v>1</v>
      </c>
      <c r="H134" s="61">
        <v>12.66</v>
      </c>
      <c r="I134" s="62">
        <v>1.75</v>
      </c>
      <c r="J134" s="63">
        <f t="shared" si="3"/>
        <v>12.66</v>
      </c>
      <c r="K134" s="64">
        <f t="shared" si="4"/>
        <v>1.75</v>
      </c>
      <c r="L134" s="65">
        <f t="shared" si="5"/>
        <v>14.41</v>
      </c>
      <c r="M134" s="65">
        <v>0</v>
      </c>
    </row>
    <row r="135" spans="2:13" ht="42.75">
      <c r="B135" s="7" t="s">
        <v>353</v>
      </c>
      <c r="C135" s="60" t="s">
        <v>100</v>
      </c>
      <c r="D135" s="60" t="s">
        <v>354</v>
      </c>
      <c r="E135" s="8" t="s">
        <v>355</v>
      </c>
      <c r="F135" s="60" t="s">
        <v>331</v>
      </c>
      <c r="G135" s="7">
        <v>5</v>
      </c>
      <c r="H135" s="61">
        <v>216.93</v>
      </c>
      <c r="I135" s="62">
        <v>55.2</v>
      </c>
      <c r="J135" s="63">
        <f t="shared" si="3"/>
        <v>1084.6500000000001</v>
      </c>
      <c r="K135" s="64">
        <f t="shared" si="4"/>
        <v>276</v>
      </c>
      <c r="L135" s="65">
        <f t="shared" si="5"/>
        <v>1360.65</v>
      </c>
      <c r="M135" s="65">
        <v>0</v>
      </c>
    </row>
    <row r="136" spans="2:13" ht="42.75">
      <c r="B136" s="7" t="s">
        <v>356</v>
      </c>
      <c r="C136" s="60" t="s">
        <v>100</v>
      </c>
      <c r="D136" s="60" t="s">
        <v>357</v>
      </c>
      <c r="E136" s="8" t="s">
        <v>358</v>
      </c>
      <c r="F136" s="60" t="s">
        <v>114</v>
      </c>
      <c r="G136" s="7">
        <v>5</v>
      </c>
      <c r="H136" s="61">
        <v>33.64</v>
      </c>
      <c r="I136" s="62">
        <v>7.94</v>
      </c>
      <c r="J136" s="63">
        <f t="shared" si="3"/>
        <v>168.2</v>
      </c>
      <c r="K136" s="64">
        <f t="shared" si="4"/>
        <v>39.700000000000003</v>
      </c>
      <c r="L136" s="65">
        <f t="shared" si="5"/>
        <v>207.89999999999998</v>
      </c>
      <c r="M136" s="65">
        <v>0</v>
      </c>
    </row>
    <row r="137" spans="2:13" ht="42.75">
      <c r="B137" s="7" t="s">
        <v>359</v>
      </c>
      <c r="C137" s="60" t="s">
        <v>100</v>
      </c>
      <c r="D137" s="60" t="s">
        <v>360</v>
      </c>
      <c r="E137" s="8" t="s">
        <v>361</v>
      </c>
      <c r="F137" s="60" t="s">
        <v>114</v>
      </c>
      <c r="G137" s="7">
        <v>5</v>
      </c>
      <c r="H137" s="61">
        <v>24.6</v>
      </c>
      <c r="I137" s="62">
        <v>39.72</v>
      </c>
      <c r="J137" s="63">
        <f t="shared" si="3"/>
        <v>123</v>
      </c>
      <c r="K137" s="64">
        <f t="shared" si="4"/>
        <v>198.6</v>
      </c>
      <c r="L137" s="65">
        <f t="shared" si="5"/>
        <v>321.60000000000002</v>
      </c>
      <c r="M137" s="65">
        <v>0</v>
      </c>
    </row>
    <row r="138" spans="2:13" ht="42.75">
      <c r="B138" s="7" t="s">
        <v>362</v>
      </c>
      <c r="C138" s="60" t="s">
        <v>100</v>
      </c>
      <c r="D138" s="60" t="s">
        <v>363</v>
      </c>
      <c r="E138" s="8" t="s">
        <v>364</v>
      </c>
      <c r="F138" s="60" t="s">
        <v>114</v>
      </c>
      <c r="G138" s="7">
        <v>5</v>
      </c>
      <c r="H138" s="61">
        <v>29.52</v>
      </c>
      <c r="I138" s="62">
        <v>47.66</v>
      </c>
      <c r="J138" s="63">
        <f t="shared" si="3"/>
        <v>147.6</v>
      </c>
      <c r="K138" s="64">
        <f t="shared" si="4"/>
        <v>238.29999999999998</v>
      </c>
      <c r="L138" s="65">
        <f t="shared" si="5"/>
        <v>385.9</v>
      </c>
      <c r="M138" s="65">
        <v>0</v>
      </c>
    </row>
    <row r="139" spans="2:13" ht="71.25">
      <c r="B139" s="7" t="s">
        <v>365</v>
      </c>
      <c r="C139" s="60" t="s">
        <v>50</v>
      </c>
      <c r="D139" s="60">
        <v>90285</v>
      </c>
      <c r="E139" s="8" t="s">
        <v>366</v>
      </c>
      <c r="F139" s="60" t="s">
        <v>80</v>
      </c>
      <c r="G139" s="7">
        <v>1</v>
      </c>
      <c r="H139" s="61">
        <v>1041.8600000000001</v>
      </c>
      <c r="I139" s="62" t="s">
        <v>1897</v>
      </c>
      <c r="J139" s="63">
        <f t="shared" si="3"/>
        <v>1041.8600000000001</v>
      </c>
      <c r="K139" s="64">
        <f t="shared" si="4"/>
        <v>71.09</v>
      </c>
      <c r="L139" s="65">
        <f t="shared" si="5"/>
        <v>1112.95</v>
      </c>
      <c r="M139" s="65">
        <v>0</v>
      </c>
    </row>
    <row r="140" spans="2:13" ht="57">
      <c r="B140" s="7" t="s">
        <v>367</v>
      </c>
      <c r="C140" s="60" t="s">
        <v>100</v>
      </c>
      <c r="D140" s="60" t="s">
        <v>368</v>
      </c>
      <c r="E140" s="8" t="s">
        <v>369</v>
      </c>
      <c r="F140" s="60" t="s">
        <v>331</v>
      </c>
      <c r="G140" s="7">
        <v>5</v>
      </c>
      <c r="H140" s="61">
        <v>6.31</v>
      </c>
      <c r="I140" s="62">
        <v>12.65</v>
      </c>
      <c r="J140" s="63">
        <f t="shared" si="3"/>
        <v>31.549999999999997</v>
      </c>
      <c r="K140" s="64">
        <f t="shared" si="4"/>
        <v>63.25</v>
      </c>
      <c r="L140" s="65">
        <f t="shared" si="5"/>
        <v>94.8</v>
      </c>
      <c r="M140" s="65">
        <v>0</v>
      </c>
    </row>
    <row r="141" spans="2:13" ht="28.5">
      <c r="B141" s="7" t="s">
        <v>370</v>
      </c>
      <c r="C141" s="60" t="s">
        <v>100</v>
      </c>
      <c r="D141" s="60" t="s">
        <v>371</v>
      </c>
      <c r="E141" s="8" t="s">
        <v>372</v>
      </c>
      <c r="F141" s="60" t="s">
        <v>331</v>
      </c>
      <c r="G141" s="7">
        <v>5</v>
      </c>
      <c r="H141" s="61">
        <v>5.54</v>
      </c>
      <c r="I141" s="62">
        <v>0.99</v>
      </c>
      <c r="J141" s="63">
        <f t="shared" si="3"/>
        <v>27.7</v>
      </c>
      <c r="K141" s="64">
        <f t="shared" si="4"/>
        <v>4.95</v>
      </c>
      <c r="L141" s="65">
        <f t="shared" si="5"/>
        <v>32.65</v>
      </c>
      <c r="M141" s="65">
        <v>0</v>
      </c>
    </row>
    <row r="142" spans="2:13" ht="71.25">
      <c r="B142" s="7" t="s">
        <v>373</v>
      </c>
      <c r="C142" s="60" t="s">
        <v>28</v>
      </c>
      <c r="D142" s="60" t="s">
        <v>374</v>
      </c>
      <c r="E142" s="8" t="s">
        <v>375</v>
      </c>
      <c r="F142" s="60" t="s">
        <v>71</v>
      </c>
      <c r="G142" s="7">
        <v>100</v>
      </c>
      <c r="H142" s="61">
        <v>221.27999999999997</v>
      </c>
      <c r="I142" s="62">
        <v>31.2075</v>
      </c>
      <c r="J142" s="63">
        <f t="shared" si="3"/>
        <v>22127.999999999996</v>
      </c>
      <c r="K142" s="64">
        <f t="shared" si="4"/>
        <v>3120.75</v>
      </c>
      <c r="L142" s="65">
        <f t="shared" si="5"/>
        <v>25248.749999999996</v>
      </c>
      <c r="M142" s="65">
        <v>0</v>
      </c>
    </row>
    <row r="143" spans="2:13" ht="15">
      <c r="B143" s="7" t="s">
        <v>376</v>
      </c>
      <c r="C143" s="60" t="s">
        <v>23</v>
      </c>
      <c r="D143" s="60" t="s">
        <v>23</v>
      </c>
      <c r="E143" s="8" t="s">
        <v>377</v>
      </c>
      <c r="F143" s="60" t="s">
        <v>25</v>
      </c>
      <c r="G143" s="7"/>
      <c r="H143" s="61" t="s">
        <v>26</v>
      </c>
      <c r="I143" s="62" t="s">
        <v>26</v>
      </c>
      <c r="J143" s="63"/>
      <c r="K143" s="64"/>
      <c r="L143" s="65"/>
      <c r="M143" s="65">
        <f>SUM(L144:L152)</f>
        <v>545.17999999999995</v>
      </c>
    </row>
    <row r="144" spans="2:13" ht="28.5">
      <c r="B144" s="7" t="s">
        <v>378</v>
      </c>
      <c r="C144" s="60" t="s">
        <v>50</v>
      </c>
      <c r="D144" s="60">
        <v>94319</v>
      </c>
      <c r="E144" s="8" t="s">
        <v>379</v>
      </c>
      <c r="F144" s="60" t="s">
        <v>80</v>
      </c>
      <c r="G144" s="7">
        <v>1</v>
      </c>
      <c r="H144" s="61">
        <v>62.42</v>
      </c>
      <c r="I144" s="62" t="s">
        <v>1898</v>
      </c>
      <c r="J144" s="63">
        <f t="shared" ref="J144:J208" si="6">G144*H144</f>
        <v>62.42</v>
      </c>
      <c r="K144" s="64">
        <f t="shared" ref="K144:K208" si="7">G144*I144</f>
        <v>19.670000000000002</v>
      </c>
      <c r="L144" s="65">
        <f t="shared" ref="L144:L208" si="8">J144+K144</f>
        <v>82.09</v>
      </c>
      <c r="M144" s="65">
        <v>0</v>
      </c>
    </row>
    <row r="145" spans="2:13" ht="28.5">
      <c r="B145" s="7" t="s">
        <v>380</v>
      </c>
      <c r="C145" s="60" t="s">
        <v>50</v>
      </c>
      <c r="D145" s="60">
        <v>94342</v>
      </c>
      <c r="E145" s="8" t="s">
        <v>381</v>
      </c>
      <c r="F145" s="60" t="s">
        <v>80</v>
      </c>
      <c r="G145" s="7">
        <v>1</v>
      </c>
      <c r="H145" s="61">
        <v>111.25</v>
      </c>
      <c r="I145" s="62" t="s">
        <v>1899</v>
      </c>
      <c r="J145" s="63">
        <f t="shared" si="6"/>
        <v>111.25</v>
      </c>
      <c r="K145" s="64">
        <f t="shared" si="7"/>
        <v>19.66</v>
      </c>
      <c r="L145" s="65">
        <f t="shared" si="8"/>
        <v>130.91</v>
      </c>
      <c r="M145" s="65">
        <v>0</v>
      </c>
    </row>
    <row r="146" spans="2:13" ht="28.5">
      <c r="B146" s="7" t="s">
        <v>382</v>
      </c>
      <c r="C146" s="60" t="s">
        <v>100</v>
      </c>
      <c r="D146" s="60" t="s">
        <v>383</v>
      </c>
      <c r="E146" s="8" t="s">
        <v>384</v>
      </c>
      <c r="F146" s="60" t="s">
        <v>103</v>
      </c>
      <c r="G146" s="7">
        <v>1</v>
      </c>
      <c r="H146" s="61">
        <v>15.76</v>
      </c>
      <c r="I146" s="62">
        <v>0.77</v>
      </c>
      <c r="J146" s="63">
        <f t="shared" si="6"/>
        <v>15.76</v>
      </c>
      <c r="K146" s="64">
        <f t="shared" si="7"/>
        <v>0.77</v>
      </c>
      <c r="L146" s="65">
        <f t="shared" si="8"/>
        <v>16.53</v>
      </c>
      <c r="M146" s="65">
        <v>0</v>
      </c>
    </row>
    <row r="147" spans="2:13" ht="28.5">
      <c r="B147" s="7" t="s">
        <v>385</v>
      </c>
      <c r="C147" s="60" t="s">
        <v>100</v>
      </c>
      <c r="D147" s="60" t="s">
        <v>386</v>
      </c>
      <c r="E147" s="8" t="s">
        <v>387</v>
      </c>
      <c r="F147" s="60" t="s">
        <v>103</v>
      </c>
      <c r="G147" s="7">
        <v>1</v>
      </c>
      <c r="H147" s="61">
        <v>26.52</v>
      </c>
      <c r="I147" s="62">
        <v>33.36</v>
      </c>
      <c r="J147" s="63">
        <f t="shared" si="6"/>
        <v>26.52</v>
      </c>
      <c r="K147" s="64">
        <f t="shared" si="7"/>
        <v>33.36</v>
      </c>
      <c r="L147" s="65">
        <f t="shared" si="8"/>
        <v>59.879999999999995</v>
      </c>
      <c r="M147" s="65">
        <v>0</v>
      </c>
    </row>
    <row r="148" spans="2:13" ht="42.75">
      <c r="B148" s="7" t="s">
        <v>388</v>
      </c>
      <c r="C148" s="60" t="s">
        <v>50</v>
      </c>
      <c r="D148" s="60">
        <v>93358</v>
      </c>
      <c r="E148" s="8" t="s">
        <v>389</v>
      </c>
      <c r="F148" s="60" t="s">
        <v>80</v>
      </c>
      <c r="G148" s="7">
        <v>1</v>
      </c>
      <c r="H148" s="61">
        <v>28.370000000000005</v>
      </c>
      <c r="I148" s="62" t="s">
        <v>1900</v>
      </c>
      <c r="J148" s="63">
        <f t="shared" si="6"/>
        <v>28.370000000000005</v>
      </c>
      <c r="K148" s="64">
        <f t="shared" si="7"/>
        <v>70.319999999999993</v>
      </c>
      <c r="L148" s="65">
        <f t="shared" si="8"/>
        <v>98.69</v>
      </c>
      <c r="M148" s="65">
        <v>0</v>
      </c>
    </row>
    <row r="149" spans="2:13" ht="28.5">
      <c r="B149" s="7" t="s">
        <v>390</v>
      </c>
      <c r="C149" s="60" t="s">
        <v>100</v>
      </c>
      <c r="D149" s="60" t="s">
        <v>391</v>
      </c>
      <c r="E149" s="8" t="s">
        <v>392</v>
      </c>
      <c r="F149" s="60" t="s">
        <v>103</v>
      </c>
      <c r="G149" s="7">
        <v>1</v>
      </c>
      <c r="H149" s="61">
        <v>0</v>
      </c>
      <c r="I149" s="62">
        <v>63.55</v>
      </c>
      <c r="J149" s="63">
        <f t="shared" si="6"/>
        <v>0</v>
      </c>
      <c r="K149" s="64">
        <f t="shared" si="7"/>
        <v>63.55</v>
      </c>
      <c r="L149" s="65">
        <f t="shared" si="8"/>
        <v>63.55</v>
      </c>
      <c r="M149" s="65">
        <v>0</v>
      </c>
    </row>
    <row r="150" spans="2:13">
      <c r="B150" s="7" t="s">
        <v>393</v>
      </c>
      <c r="C150" s="60" t="s">
        <v>100</v>
      </c>
      <c r="D150" s="60" t="s">
        <v>394</v>
      </c>
      <c r="E150" s="8" t="s">
        <v>395</v>
      </c>
      <c r="F150" s="60" t="s">
        <v>103</v>
      </c>
      <c r="G150" s="7">
        <v>1</v>
      </c>
      <c r="H150" s="61">
        <v>0</v>
      </c>
      <c r="I150" s="62">
        <v>7.15</v>
      </c>
      <c r="J150" s="63">
        <f t="shared" si="6"/>
        <v>0</v>
      </c>
      <c r="K150" s="64">
        <f t="shared" si="7"/>
        <v>7.15</v>
      </c>
      <c r="L150" s="65">
        <f t="shared" si="8"/>
        <v>7.15</v>
      </c>
      <c r="M150" s="65">
        <v>0</v>
      </c>
    </row>
    <row r="151" spans="2:13" ht="28.5">
      <c r="B151" s="7" t="s">
        <v>396</v>
      </c>
      <c r="C151" s="60" t="s">
        <v>100</v>
      </c>
      <c r="D151" s="60" t="s">
        <v>397</v>
      </c>
      <c r="E151" s="8" t="s">
        <v>398</v>
      </c>
      <c r="F151" s="60" t="s">
        <v>103</v>
      </c>
      <c r="G151" s="7">
        <v>1</v>
      </c>
      <c r="H151" s="61">
        <v>0</v>
      </c>
      <c r="I151" s="62">
        <v>62.55</v>
      </c>
      <c r="J151" s="63">
        <f t="shared" si="6"/>
        <v>0</v>
      </c>
      <c r="K151" s="64">
        <f t="shared" si="7"/>
        <v>62.55</v>
      </c>
      <c r="L151" s="65">
        <f t="shared" si="8"/>
        <v>62.55</v>
      </c>
      <c r="M151" s="65">
        <v>0</v>
      </c>
    </row>
    <row r="152" spans="2:13">
      <c r="B152" s="7" t="s">
        <v>399</v>
      </c>
      <c r="C152" s="60" t="s">
        <v>100</v>
      </c>
      <c r="D152" s="60" t="s">
        <v>400</v>
      </c>
      <c r="E152" s="8" t="s">
        <v>401</v>
      </c>
      <c r="F152" s="60" t="s">
        <v>114</v>
      </c>
      <c r="G152" s="7">
        <v>1</v>
      </c>
      <c r="H152" s="61">
        <v>0</v>
      </c>
      <c r="I152" s="62">
        <v>23.83</v>
      </c>
      <c r="J152" s="63">
        <f t="shared" si="6"/>
        <v>0</v>
      </c>
      <c r="K152" s="64">
        <f t="shared" si="7"/>
        <v>23.83</v>
      </c>
      <c r="L152" s="65">
        <f t="shared" si="8"/>
        <v>23.83</v>
      </c>
      <c r="M152" s="65">
        <v>0</v>
      </c>
    </row>
    <row r="153" spans="2:13" ht="15">
      <c r="B153" s="7" t="s">
        <v>402</v>
      </c>
      <c r="C153" s="60" t="s">
        <v>23</v>
      </c>
      <c r="D153" s="60" t="s">
        <v>23</v>
      </c>
      <c r="E153" s="8" t="s">
        <v>403</v>
      </c>
      <c r="F153" s="60" t="s">
        <v>25</v>
      </c>
      <c r="G153" s="7"/>
      <c r="H153" s="61" t="s">
        <v>26</v>
      </c>
      <c r="I153" s="62" t="s">
        <v>26</v>
      </c>
      <c r="J153" s="63"/>
      <c r="K153" s="64"/>
      <c r="L153" s="65"/>
      <c r="M153" s="65">
        <f>SUM(L154:L162)</f>
        <v>6132.2852000000003</v>
      </c>
    </row>
    <row r="154" spans="2:13" ht="71.25">
      <c r="B154" s="7" t="s">
        <v>404</v>
      </c>
      <c r="C154" s="60" t="s">
        <v>50</v>
      </c>
      <c r="D154" s="60">
        <v>94962</v>
      </c>
      <c r="E154" s="8" t="s">
        <v>405</v>
      </c>
      <c r="F154" s="60" t="s">
        <v>80</v>
      </c>
      <c r="G154" s="7">
        <v>1</v>
      </c>
      <c r="H154" s="61">
        <v>524.86</v>
      </c>
      <c r="I154" s="62" t="s">
        <v>2090</v>
      </c>
      <c r="J154" s="63">
        <f t="shared" si="6"/>
        <v>524.86</v>
      </c>
      <c r="K154" s="64">
        <f t="shared" si="7"/>
        <v>68.89</v>
      </c>
      <c r="L154" s="65">
        <f t="shared" si="8"/>
        <v>593.75</v>
      </c>
      <c r="M154" s="65">
        <v>0</v>
      </c>
    </row>
    <row r="155" spans="2:13" ht="57">
      <c r="B155" s="7" t="s">
        <v>406</v>
      </c>
      <c r="C155" s="60" t="s">
        <v>50</v>
      </c>
      <c r="D155" s="60">
        <v>94963</v>
      </c>
      <c r="E155" s="8" t="s">
        <v>407</v>
      </c>
      <c r="F155" s="60" t="s">
        <v>80</v>
      </c>
      <c r="G155" s="7">
        <v>1</v>
      </c>
      <c r="H155" s="61">
        <v>593.07000000000005</v>
      </c>
      <c r="I155" s="62" t="s">
        <v>1901</v>
      </c>
      <c r="J155" s="63">
        <f t="shared" si="6"/>
        <v>593.07000000000005</v>
      </c>
      <c r="K155" s="64">
        <f t="shared" si="7"/>
        <v>68.38</v>
      </c>
      <c r="L155" s="65">
        <f t="shared" si="8"/>
        <v>661.45</v>
      </c>
      <c r="M155" s="65">
        <v>0</v>
      </c>
    </row>
    <row r="156" spans="2:13" ht="57">
      <c r="B156" s="7" t="s">
        <v>408</v>
      </c>
      <c r="C156" s="60" t="s">
        <v>50</v>
      </c>
      <c r="D156" s="60">
        <v>94964</v>
      </c>
      <c r="E156" s="8" t="s">
        <v>409</v>
      </c>
      <c r="F156" s="60" t="s">
        <v>80</v>
      </c>
      <c r="G156" s="7">
        <v>1</v>
      </c>
      <c r="H156" s="61">
        <v>648.70000000000005</v>
      </c>
      <c r="I156" s="62" t="s">
        <v>1902</v>
      </c>
      <c r="J156" s="63">
        <f t="shared" si="6"/>
        <v>648.70000000000005</v>
      </c>
      <c r="K156" s="64">
        <f t="shared" si="7"/>
        <v>74.53</v>
      </c>
      <c r="L156" s="65">
        <f t="shared" si="8"/>
        <v>723.23</v>
      </c>
      <c r="M156" s="65">
        <v>0</v>
      </c>
    </row>
    <row r="157" spans="2:13" ht="57">
      <c r="B157" s="7" t="s">
        <v>410</v>
      </c>
      <c r="C157" s="60" t="s">
        <v>50</v>
      </c>
      <c r="D157" s="60">
        <v>94965</v>
      </c>
      <c r="E157" s="8" t="s">
        <v>411</v>
      </c>
      <c r="F157" s="60" t="s">
        <v>80</v>
      </c>
      <c r="G157" s="7">
        <v>1</v>
      </c>
      <c r="H157" s="61">
        <v>689.04</v>
      </c>
      <c r="I157" s="62" t="s">
        <v>1903</v>
      </c>
      <c r="J157" s="63">
        <f t="shared" si="6"/>
        <v>689.04</v>
      </c>
      <c r="K157" s="64">
        <f t="shared" si="7"/>
        <v>67.989999999999995</v>
      </c>
      <c r="L157" s="65">
        <f t="shared" si="8"/>
        <v>757.03</v>
      </c>
      <c r="M157" s="65">
        <v>0</v>
      </c>
    </row>
    <row r="158" spans="2:13" ht="42.75">
      <c r="B158" s="7" t="s">
        <v>412</v>
      </c>
      <c r="C158" s="60" t="s">
        <v>50</v>
      </c>
      <c r="D158" s="60">
        <v>102487</v>
      </c>
      <c r="E158" s="8" t="s">
        <v>413</v>
      </c>
      <c r="F158" s="60" t="s">
        <v>80</v>
      </c>
      <c r="G158" s="7">
        <v>1</v>
      </c>
      <c r="H158" s="61">
        <v>631.63</v>
      </c>
      <c r="I158" s="62" t="s">
        <v>1904</v>
      </c>
      <c r="J158" s="63">
        <f t="shared" si="6"/>
        <v>631.63</v>
      </c>
      <c r="K158" s="64">
        <f t="shared" si="7"/>
        <v>206.41</v>
      </c>
      <c r="L158" s="65">
        <f t="shared" si="8"/>
        <v>838.04</v>
      </c>
      <c r="M158" s="65">
        <v>0</v>
      </c>
    </row>
    <row r="159" spans="2:13">
      <c r="B159" s="7" t="s">
        <v>414</v>
      </c>
      <c r="C159" s="60" t="s">
        <v>100</v>
      </c>
      <c r="D159" s="60" t="s">
        <v>415</v>
      </c>
      <c r="E159" s="8" t="s">
        <v>416</v>
      </c>
      <c r="F159" s="60" t="s">
        <v>114</v>
      </c>
      <c r="G159" s="7">
        <v>5</v>
      </c>
      <c r="H159" s="61">
        <v>122.09</v>
      </c>
      <c r="I159" s="62">
        <v>77.52</v>
      </c>
      <c r="J159" s="63">
        <f t="shared" si="6"/>
        <v>610.45000000000005</v>
      </c>
      <c r="K159" s="64">
        <f t="shared" si="7"/>
        <v>387.59999999999997</v>
      </c>
      <c r="L159" s="65">
        <f t="shared" si="8"/>
        <v>998.05</v>
      </c>
      <c r="M159" s="65">
        <v>0</v>
      </c>
    </row>
    <row r="160" spans="2:13" ht="42.75">
      <c r="B160" s="7" t="s">
        <v>417</v>
      </c>
      <c r="C160" s="60" t="s">
        <v>50</v>
      </c>
      <c r="D160" s="60">
        <v>103670</v>
      </c>
      <c r="E160" s="8" t="s">
        <v>418</v>
      </c>
      <c r="F160" s="60" t="s">
        <v>80</v>
      </c>
      <c r="G160" s="7">
        <v>1</v>
      </c>
      <c r="H160" s="61">
        <v>90.919999999999987</v>
      </c>
      <c r="I160" s="62" t="s">
        <v>1905</v>
      </c>
      <c r="J160" s="63">
        <f t="shared" si="6"/>
        <v>90.919999999999987</v>
      </c>
      <c r="K160" s="64">
        <f t="shared" si="7"/>
        <v>237.83</v>
      </c>
      <c r="L160" s="65">
        <f t="shared" si="8"/>
        <v>328.75</v>
      </c>
      <c r="M160" s="65">
        <v>0</v>
      </c>
    </row>
    <row r="161" spans="2:13" ht="57">
      <c r="B161" s="7" t="s">
        <v>419</v>
      </c>
      <c r="C161" s="60" t="s">
        <v>50</v>
      </c>
      <c r="D161" s="60">
        <v>95240</v>
      </c>
      <c r="E161" s="8" t="s">
        <v>420</v>
      </c>
      <c r="F161" s="60" t="s">
        <v>71</v>
      </c>
      <c r="G161" s="7">
        <v>6</v>
      </c>
      <c r="H161" s="61">
        <v>19.439999999999998</v>
      </c>
      <c r="I161" s="62" t="s">
        <v>1888</v>
      </c>
      <c r="J161" s="63">
        <f t="shared" si="6"/>
        <v>116.63999999999999</v>
      </c>
      <c r="K161" s="64">
        <f t="shared" si="7"/>
        <v>38.64</v>
      </c>
      <c r="L161" s="65">
        <f t="shared" si="8"/>
        <v>155.27999999999997</v>
      </c>
      <c r="M161" s="65">
        <v>0</v>
      </c>
    </row>
    <row r="162" spans="2:13" ht="28.5">
      <c r="B162" s="7" t="s">
        <v>421</v>
      </c>
      <c r="C162" s="60" t="s">
        <v>28</v>
      </c>
      <c r="D162" s="60" t="s">
        <v>422</v>
      </c>
      <c r="E162" s="8" t="s">
        <v>423</v>
      </c>
      <c r="F162" s="60" t="s">
        <v>80</v>
      </c>
      <c r="G162" s="7">
        <v>1</v>
      </c>
      <c r="H162" s="61">
        <v>748.80520000000001</v>
      </c>
      <c r="I162" s="62">
        <v>327.9</v>
      </c>
      <c r="J162" s="63">
        <f t="shared" si="6"/>
        <v>748.80520000000001</v>
      </c>
      <c r="K162" s="64">
        <f t="shared" si="7"/>
        <v>327.9</v>
      </c>
      <c r="L162" s="65">
        <f t="shared" si="8"/>
        <v>1076.7051999999999</v>
      </c>
      <c r="M162" s="65">
        <v>0</v>
      </c>
    </row>
    <row r="163" spans="2:13" ht="15">
      <c r="B163" s="7" t="s">
        <v>424</v>
      </c>
      <c r="C163" s="60" t="s">
        <v>23</v>
      </c>
      <c r="D163" s="60" t="s">
        <v>23</v>
      </c>
      <c r="E163" s="8" t="s">
        <v>425</v>
      </c>
      <c r="F163" s="60" t="s">
        <v>25</v>
      </c>
      <c r="G163" s="7"/>
      <c r="H163" s="61" t="s">
        <v>26</v>
      </c>
      <c r="I163" s="62" t="s">
        <v>26</v>
      </c>
      <c r="J163" s="63"/>
      <c r="K163" s="64"/>
      <c r="L163" s="65"/>
      <c r="M163" s="65">
        <f>SUM(L164:L178)</f>
        <v>32302.190000000002</v>
      </c>
    </row>
    <row r="164" spans="2:13" ht="42.75">
      <c r="B164" s="7" t="s">
        <v>426</v>
      </c>
      <c r="C164" s="60" t="s">
        <v>50</v>
      </c>
      <c r="D164" s="60">
        <v>96543</v>
      </c>
      <c r="E164" s="8" t="s">
        <v>427</v>
      </c>
      <c r="F164" s="60" t="s">
        <v>428</v>
      </c>
      <c r="G164" s="7">
        <v>50</v>
      </c>
      <c r="H164" s="61">
        <v>14.969999999999999</v>
      </c>
      <c r="I164" s="62" t="s">
        <v>1906</v>
      </c>
      <c r="J164" s="63">
        <f t="shared" si="6"/>
        <v>748.5</v>
      </c>
      <c r="K164" s="64">
        <f t="shared" si="7"/>
        <v>437.5</v>
      </c>
      <c r="L164" s="65">
        <f t="shared" si="8"/>
        <v>1186</v>
      </c>
      <c r="M164" s="65">
        <v>0</v>
      </c>
    </row>
    <row r="165" spans="2:13" ht="42.75">
      <c r="B165" s="7" t="s">
        <v>429</v>
      </c>
      <c r="C165" s="60" t="s">
        <v>100</v>
      </c>
      <c r="D165" s="60" t="s">
        <v>430</v>
      </c>
      <c r="E165" s="8" t="s">
        <v>431</v>
      </c>
      <c r="F165" s="60" t="s">
        <v>432</v>
      </c>
      <c r="G165" s="7">
        <v>50</v>
      </c>
      <c r="H165" s="61">
        <v>12.92</v>
      </c>
      <c r="I165" s="62">
        <v>5.08</v>
      </c>
      <c r="J165" s="63">
        <f t="shared" si="6"/>
        <v>646</v>
      </c>
      <c r="K165" s="64">
        <f t="shared" si="7"/>
        <v>254</v>
      </c>
      <c r="L165" s="65">
        <f t="shared" si="8"/>
        <v>900</v>
      </c>
      <c r="M165" s="65">
        <v>0</v>
      </c>
    </row>
    <row r="166" spans="2:13" ht="42.75">
      <c r="B166" s="7" t="s">
        <v>433</v>
      </c>
      <c r="C166" s="60" t="s">
        <v>100</v>
      </c>
      <c r="D166" s="60" t="s">
        <v>434</v>
      </c>
      <c r="E166" s="8" t="s">
        <v>435</v>
      </c>
      <c r="F166" s="60" t="s">
        <v>432</v>
      </c>
      <c r="G166" s="7">
        <v>50</v>
      </c>
      <c r="H166" s="61">
        <v>24.16</v>
      </c>
      <c r="I166" s="62">
        <v>5.08</v>
      </c>
      <c r="J166" s="63">
        <f t="shared" si="6"/>
        <v>1208</v>
      </c>
      <c r="K166" s="64">
        <f t="shared" si="7"/>
        <v>254</v>
      </c>
      <c r="L166" s="65">
        <f t="shared" si="8"/>
        <v>1462</v>
      </c>
      <c r="M166" s="65">
        <v>0</v>
      </c>
    </row>
    <row r="167" spans="2:13" ht="42.75">
      <c r="B167" s="7" t="s">
        <v>436</v>
      </c>
      <c r="C167" s="60" t="s">
        <v>100</v>
      </c>
      <c r="D167" s="60" t="s">
        <v>437</v>
      </c>
      <c r="E167" s="8" t="s">
        <v>438</v>
      </c>
      <c r="F167" s="60" t="s">
        <v>432</v>
      </c>
      <c r="G167" s="7">
        <v>50</v>
      </c>
      <c r="H167" s="61">
        <v>33.14</v>
      </c>
      <c r="I167" s="62">
        <v>3.17</v>
      </c>
      <c r="J167" s="63">
        <f t="shared" si="6"/>
        <v>1657</v>
      </c>
      <c r="K167" s="64">
        <f t="shared" si="7"/>
        <v>158.5</v>
      </c>
      <c r="L167" s="65">
        <f t="shared" si="8"/>
        <v>1815.5</v>
      </c>
      <c r="M167" s="65">
        <v>0</v>
      </c>
    </row>
    <row r="168" spans="2:13" ht="28.5">
      <c r="B168" s="7" t="s">
        <v>439</v>
      </c>
      <c r="C168" s="60" t="s">
        <v>100</v>
      </c>
      <c r="D168" s="60" t="s">
        <v>440</v>
      </c>
      <c r="E168" s="8" t="s">
        <v>441</v>
      </c>
      <c r="F168" s="60" t="s">
        <v>114</v>
      </c>
      <c r="G168" s="7">
        <v>50</v>
      </c>
      <c r="H168" s="61">
        <v>72.33</v>
      </c>
      <c r="I168" s="62">
        <v>2.41</v>
      </c>
      <c r="J168" s="63">
        <f t="shared" si="6"/>
        <v>3616.5</v>
      </c>
      <c r="K168" s="64">
        <f t="shared" si="7"/>
        <v>120.5</v>
      </c>
      <c r="L168" s="65">
        <f t="shared" si="8"/>
        <v>3737</v>
      </c>
      <c r="M168" s="65">
        <v>0</v>
      </c>
    </row>
    <row r="169" spans="2:13" ht="71.25">
      <c r="B169" s="7" t="s">
        <v>442</v>
      </c>
      <c r="C169" s="60" t="s">
        <v>50</v>
      </c>
      <c r="D169" s="60">
        <v>102475</v>
      </c>
      <c r="E169" s="8" t="s">
        <v>443</v>
      </c>
      <c r="F169" s="60" t="s">
        <v>80</v>
      </c>
      <c r="G169" s="7">
        <v>1</v>
      </c>
      <c r="H169" s="61">
        <v>628.65</v>
      </c>
      <c r="I169" s="62" t="s">
        <v>1907</v>
      </c>
      <c r="J169" s="63">
        <f t="shared" si="6"/>
        <v>628.65</v>
      </c>
      <c r="K169" s="64">
        <f t="shared" si="7"/>
        <v>76.849999999999994</v>
      </c>
      <c r="L169" s="65">
        <f t="shared" si="8"/>
        <v>705.5</v>
      </c>
      <c r="M169" s="65">
        <v>0</v>
      </c>
    </row>
    <row r="170" spans="2:13" ht="28.5">
      <c r="B170" s="7" t="s">
        <v>444</v>
      </c>
      <c r="C170" s="60" t="s">
        <v>100</v>
      </c>
      <c r="D170" s="60" t="s">
        <v>445</v>
      </c>
      <c r="E170" s="8" t="s">
        <v>446</v>
      </c>
      <c r="F170" s="60" t="s">
        <v>114</v>
      </c>
      <c r="G170" s="7">
        <v>10</v>
      </c>
      <c r="H170" s="61">
        <v>119.06</v>
      </c>
      <c r="I170" s="62">
        <v>7.75</v>
      </c>
      <c r="J170" s="63">
        <f t="shared" si="6"/>
        <v>1190.5999999999999</v>
      </c>
      <c r="K170" s="64">
        <f t="shared" si="7"/>
        <v>77.5</v>
      </c>
      <c r="L170" s="65">
        <f t="shared" si="8"/>
        <v>1268.0999999999999</v>
      </c>
      <c r="M170" s="65">
        <v>0</v>
      </c>
    </row>
    <row r="171" spans="2:13" ht="71.25">
      <c r="B171" s="7" t="s">
        <v>447</v>
      </c>
      <c r="C171" s="60" t="s">
        <v>50</v>
      </c>
      <c r="D171" s="60">
        <v>94969</v>
      </c>
      <c r="E171" s="8" t="s">
        <v>2091</v>
      </c>
      <c r="F171" s="60" t="s">
        <v>80</v>
      </c>
      <c r="G171" s="7">
        <v>1</v>
      </c>
      <c r="H171" s="61">
        <v>595.5</v>
      </c>
      <c r="I171" s="62" t="s">
        <v>1908</v>
      </c>
      <c r="J171" s="63">
        <f t="shared" si="6"/>
        <v>595.5</v>
      </c>
      <c r="K171" s="64">
        <f t="shared" si="7"/>
        <v>59.59</v>
      </c>
      <c r="L171" s="65">
        <f t="shared" si="8"/>
        <v>655.09</v>
      </c>
      <c r="M171" s="65">
        <v>0</v>
      </c>
    </row>
    <row r="172" spans="2:13" ht="57">
      <c r="B172" s="7" t="s">
        <v>448</v>
      </c>
      <c r="C172" s="60" t="s">
        <v>50</v>
      </c>
      <c r="D172" s="60">
        <v>92263</v>
      </c>
      <c r="E172" s="8" t="s">
        <v>449</v>
      </c>
      <c r="F172" s="60" t="s">
        <v>71</v>
      </c>
      <c r="G172" s="7">
        <v>20</v>
      </c>
      <c r="H172" s="61">
        <v>167.27</v>
      </c>
      <c r="I172" s="62" t="s">
        <v>1909</v>
      </c>
      <c r="J172" s="63">
        <f t="shared" si="6"/>
        <v>3345.4</v>
      </c>
      <c r="K172" s="64">
        <f t="shared" si="7"/>
        <v>785.19999999999993</v>
      </c>
      <c r="L172" s="65">
        <f t="shared" si="8"/>
        <v>4130.6000000000004</v>
      </c>
      <c r="M172" s="65">
        <v>0</v>
      </c>
    </row>
    <row r="173" spans="2:13" ht="71.25">
      <c r="B173" s="7" t="s">
        <v>450</v>
      </c>
      <c r="C173" s="60" t="s">
        <v>50</v>
      </c>
      <c r="D173" s="60">
        <v>92409</v>
      </c>
      <c r="E173" s="8" t="s">
        <v>451</v>
      </c>
      <c r="F173" s="60" t="s">
        <v>71</v>
      </c>
      <c r="G173" s="7">
        <v>20</v>
      </c>
      <c r="H173" s="61">
        <v>119.84</v>
      </c>
      <c r="I173" s="62" t="s">
        <v>1910</v>
      </c>
      <c r="J173" s="63">
        <f t="shared" si="6"/>
        <v>2396.8000000000002</v>
      </c>
      <c r="K173" s="64">
        <f t="shared" si="7"/>
        <v>1988</v>
      </c>
      <c r="L173" s="65">
        <f t="shared" si="8"/>
        <v>4384.8</v>
      </c>
      <c r="M173" s="65">
        <v>0</v>
      </c>
    </row>
    <row r="174" spans="2:13" ht="57">
      <c r="B174" s="7" t="s">
        <v>452</v>
      </c>
      <c r="C174" s="60" t="s">
        <v>50</v>
      </c>
      <c r="D174" s="60">
        <v>92482</v>
      </c>
      <c r="E174" s="8" t="s">
        <v>453</v>
      </c>
      <c r="F174" s="60" t="s">
        <v>71</v>
      </c>
      <c r="G174" s="7">
        <v>20</v>
      </c>
      <c r="H174" s="61">
        <v>201.59999999999997</v>
      </c>
      <c r="I174" s="62" t="s">
        <v>2092</v>
      </c>
      <c r="J174" s="63">
        <f t="shared" si="6"/>
        <v>4031.9999999999991</v>
      </c>
      <c r="K174" s="64">
        <f t="shared" si="7"/>
        <v>2102.1999999999998</v>
      </c>
      <c r="L174" s="65">
        <f t="shared" si="8"/>
        <v>6134.1999999999989</v>
      </c>
      <c r="M174" s="65">
        <v>0</v>
      </c>
    </row>
    <row r="175" spans="2:13" ht="71.25">
      <c r="B175" s="7" t="s">
        <v>454</v>
      </c>
      <c r="C175" s="60" t="s">
        <v>50</v>
      </c>
      <c r="D175" s="60">
        <v>101963</v>
      </c>
      <c r="E175" s="8" t="s">
        <v>455</v>
      </c>
      <c r="F175" s="60" t="s">
        <v>71</v>
      </c>
      <c r="G175" s="7">
        <v>20</v>
      </c>
      <c r="H175" s="61">
        <v>205.51</v>
      </c>
      <c r="I175" s="62" t="s">
        <v>1911</v>
      </c>
      <c r="J175" s="63">
        <f t="shared" si="6"/>
        <v>4110.2</v>
      </c>
      <c r="K175" s="64">
        <f t="shared" si="7"/>
        <v>578.20000000000005</v>
      </c>
      <c r="L175" s="65">
        <f t="shared" si="8"/>
        <v>4688.3999999999996</v>
      </c>
      <c r="M175" s="65">
        <v>0</v>
      </c>
    </row>
    <row r="176" spans="2:13" ht="42.75">
      <c r="B176" s="7" t="s">
        <v>456</v>
      </c>
      <c r="C176" s="60" t="s">
        <v>50</v>
      </c>
      <c r="D176" s="60">
        <v>103670</v>
      </c>
      <c r="E176" s="8" t="s">
        <v>418</v>
      </c>
      <c r="F176" s="60" t="s">
        <v>80</v>
      </c>
      <c r="G176" s="7">
        <v>1</v>
      </c>
      <c r="H176" s="61">
        <v>90.919999999999987</v>
      </c>
      <c r="I176" s="62" t="s">
        <v>1905</v>
      </c>
      <c r="J176" s="63">
        <f t="shared" si="6"/>
        <v>90.919999999999987</v>
      </c>
      <c r="K176" s="64">
        <f t="shared" si="7"/>
        <v>237.83</v>
      </c>
      <c r="L176" s="65">
        <f t="shared" si="8"/>
        <v>328.75</v>
      </c>
      <c r="M176" s="65">
        <v>0</v>
      </c>
    </row>
    <row r="177" spans="2:13" ht="42.75">
      <c r="B177" s="7" t="s">
        <v>457</v>
      </c>
      <c r="C177" s="60" t="s">
        <v>50</v>
      </c>
      <c r="D177" s="60">
        <v>105036</v>
      </c>
      <c r="E177" s="8" t="s">
        <v>2093</v>
      </c>
      <c r="F177" s="60" t="s">
        <v>108</v>
      </c>
      <c r="G177" s="7">
        <v>5</v>
      </c>
      <c r="H177" s="61">
        <v>30.450000000000003</v>
      </c>
      <c r="I177" s="62" t="s">
        <v>2094</v>
      </c>
      <c r="J177" s="63">
        <f t="shared" si="6"/>
        <v>152.25</v>
      </c>
      <c r="K177" s="64">
        <f t="shared" si="7"/>
        <v>130.9</v>
      </c>
      <c r="L177" s="65">
        <f t="shared" si="8"/>
        <v>283.14999999999998</v>
      </c>
      <c r="M177" s="65">
        <v>0</v>
      </c>
    </row>
    <row r="178" spans="2:13" ht="42.75">
      <c r="B178" s="7" t="s">
        <v>458</v>
      </c>
      <c r="C178" s="60" t="s">
        <v>50</v>
      </c>
      <c r="D178" s="60">
        <v>94588</v>
      </c>
      <c r="E178" s="8" t="s">
        <v>459</v>
      </c>
      <c r="F178" s="60" t="s">
        <v>108</v>
      </c>
      <c r="G178" s="7">
        <v>5</v>
      </c>
      <c r="H178" s="61">
        <v>97.52000000000001</v>
      </c>
      <c r="I178" s="62" t="s">
        <v>1912</v>
      </c>
      <c r="J178" s="63">
        <f t="shared" si="6"/>
        <v>487.6</v>
      </c>
      <c r="K178" s="64">
        <f t="shared" si="7"/>
        <v>135.5</v>
      </c>
      <c r="L178" s="65">
        <f t="shared" si="8"/>
        <v>623.1</v>
      </c>
      <c r="M178" s="65">
        <v>0</v>
      </c>
    </row>
    <row r="179" spans="2:13" ht="15">
      <c r="B179" s="7" t="s">
        <v>460</v>
      </c>
      <c r="C179" s="60" t="s">
        <v>23</v>
      </c>
      <c r="D179" s="60" t="s">
        <v>23</v>
      </c>
      <c r="E179" s="8" t="s">
        <v>461</v>
      </c>
      <c r="F179" s="60" t="s">
        <v>25</v>
      </c>
      <c r="G179" s="7"/>
      <c r="H179" s="61" t="s">
        <v>26</v>
      </c>
      <c r="I179" s="62" t="s">
        <v>26</v>
      </c>
      <c r="J179" s="63"/>
      <c r="K179" s="64"/>
      <c r="L179" s="65"/>
      <c r="M179" s="65">
        <f>SUM(L180:L198)</f>
        <v>993996.62180000008</v>
      </c>
    </row>
    <row r="180" spans="2:13" ht="28.5">
      <c r="B180" s="7" t="s">
        <v>462</v>
      </c>
      <c r="C180" s="60" t="s">
        <v>50</v>
      </c>
      <c r="D180" s="60">
        <v>98458</v>
      </c>
      <c r="E180" s="8" t="s">
        <v>463</v>
      </c>
      <c r="F180" s="60" t="s">
        <v>71</v>
      </c>
      <c r="G180" s="7">
        <v>200</v>
      </c>
      <c r="H180" s="61">
        <v>88.5</v>
      </c>
      <c r="I180" s="62" t="s">
        <v>1913</v>
      </c>
      <c r="J180" s="63">
        <f t="shared" si="6"/>
        <v>17700</v>
      </c>
      <c r="K180" s="64">
        <f t="shared" si="7"/>
        <v>5776</v>
      </c>
      <c r="L180" s="65">
        <f t="shared" si="8"/>
        <v>23476</v>
      </c>
      <c r="M180" s="65">
        <v>0</v>
      </c>
    </row>
    <row r="181" spans="2:13" ht="71.25">
      <c r="B181" s="7" t="s">
        <v>464</v>
      </c>
      <c r="C181" s="60" t="s">
        <v>50</v>
      </c>
      <c r="D181" s="60">
        <v>103329</v>
      </c>
      <c r="E181" s="8" t="s">
        <v>465</v>
      </c>
      <c r="F181" s="60" t="s">
        <v>71</v>
      </c>
      <c r="G181" s="7">
        <v>150</v>
      </c>
      <c r="H181" s="61">
        <v>51.85</v>
      </c>
      <c r="I181" s="62" t="s">
        <v>1914</v>
      </c>
      <c r="J181" s="63">
        <f t="shared" si="6"/>
        <v>7777.5</v>
      </c>
      <c r="K181" s="64">
        <f t="shared" si="7"/>
        <v>7681.5</v>
      </c>
      <c r="L181" s="65">
        <f t="shared" si="8"/>
        <v>15459</v>
      </c>
      <c r="M181" s="65">
        <v>0</v>
      </c>
    </row>
    <row r="182" spans="2:13" ht="71.25">
      <c r="B182" s="7" t="s">
        <v>466</v>
      </c>
      <c r="C182" s="60" t="s">
        <v>50</v>
      </c>
      <c r="D182" s="60">
        <v>103331</v>
      </c>
      <c r="E182" s="8" t="s">
        <v>467</v>
      </c>
      <c r="F182" s="60" t="s">
        <v>71</v>
      </c>
      <c r="G182" s="7">
        <v>150</v>
      </c>
      <c r="H182" s="61">
        <v>52.13</v>
      </c>
      <c r="I182" s="62" t="s">
        <v>1915</v>
      </c>
      <c r="J182" s="63">
        <f t="shared" si="6"/>
        <v>7819.5</v>
      </c>
      <c r="K182" s="64">
        <f t="shared" si="7"/>
        <v>5815.5000000000009</v>
      </c>
      <c r="L182" s="65">
        <f t="shared" si="8"/>
        <v>13635</v>
      </c>
      <c r="M182" s="65">
        <v>0</v>
      </c>
    </row>
    <row r="183" spans="2:13" ht="71.25">
      <c r="B183" s="7" t="s">
        <v>468</v>
      </c>
      <c r="C183" s="60" t="s">
        <v>50</v>
      </c>
      <c r="D183" s="60">
        <v>96358</v>
      </c>
      <c r="E183" s="8" t="s">
        <v>469</v>
      </c>
      <c r="F183" s="60" t="s">
        <v>71</v>
      </c>
      <c r="G183" s="7">
        <v>150</v>
      </c>
      <c r="H183" s="61">
        <v>107.19</v>
      </c>
      <c r="I183" s="62" t="s">
        <v>2095</v>
      </c>
      <c r="J183" s="63">
        <f t="shared" si="6"/>
        <v>16078.5</v>
      </c>
      <c r="K183" s="64">
        <f t="shared" si="7"/>
        <v>2313</v>
      </c>
      <c r="L183" s="65">
        <f t="shared" si="8"/>
        <v>18391.5</v>
      </c>
      <c r="M183" s="65">
        <v>0</v>
      </c>
    </row>
    <row r="184" spans="2:13" ht="99.75">
      <c r="B184" s="7" t="s">
        <v>470</v>
      </c>
      <c r="C184" s="60" t="s">
        <v>50</v>
      </c>
      <c r="D184" s="60">
        <v>96359</v>
      </c>
      <c r="E184" s="8" t="s">
        <v>471</v>
      </c>
      <c r="F184" s="60" t="s">
        <v>71</v>
      </c>
      <c r="G184" s="7">
        <v>150</v>
      </c>
      <c r="H184" s="61">
        <v>120.13</v>
      </c>
      <c r="I184" s="62" t="s">
        <v>1916</v>
      </c>
      <c r="J184" s="63">
        <f t="shared" si="6"/>
        <v>18019.5</v>
      </c>
      <c r="K184" s="64">
        <f t="shared" si="7"/>
        <v>2634</v>
      </c>
      <c r="L184" s="65">
        <f t="shared" si="8"/>
        <v>20653.5</v>
      </c>
      <c r="M184" s="65">
        <v>0</v>
      </c>
    </row>
    <row r="185" spans="2:13" ht="42.75">
      <c r="B185" s="7" t="s">
        <v>472</v>
      </c>
      <c r="C185" s="60" t="s">
        <v>28</v>
      </c>
      <c r="D185" s="60" t="s">
        <v>473</v>
      </c>
      <c r="E185" s="8" t="s">
        <v>474</v>
      </c>
      <c r="F185" s="60" t="s">
        <v>71</v>
      </c>
      <c r="G185" s="7">
        <v>110</v>
      </c>
      <c r="H185" s="61">
        <v>390.08586000000003</v>
      </c>
      <c r="I185" s="62">
        <v>61.107520000000008</v>
      </c>
      <c r="J185" s="63">
        <f t="shared" si="6"/>
        <v>42909.444600000003</v>
      </c>
      <c r="K185" s="64">
        <f t="shared" si="7"/>
        <v>6721.8272000000006</v>
      </c>
      <c r="L185" s="65">
        <f t="shared" si="8"/>
        <v>49631.271800000002</v>
      </c>
      <c r="M185" s="65">
        <v>0</v>
      </c>
    </row>
    <row r="186" spans="2:13" ht="28.5">
      <c r="B186" s="7" t="s">
        <v>475</v>
      </c>
      <c r="C186" s="60" t="s">
        <v>50</v>
      </c>
      <c r="D186" s="60">
        <v>102180</v>
      </c>
      <c r="E186" s="8" t="s">
        <v>476</v>
      </c>
      <c r="F186" s="60" t="s">
        <v>71</v>
      </c>
      <c r="G186" s="7">
        <v>100</v>
      </c>
      <c r="H186" s="61">
        <v>435.68</v>
      </c>
      <c r="I186" s="62" t="s">
        <v>1917</v>
      </c>
      <c r="J186" s="63">
        <f t="shared" si="6"/>
        <v>43568</v>
      </c>
      <c r="K186" s="64">
        <f t="shared" si="7"/>
        <v>5493</v>
      </c>
      <c r="L186" s="65">
        <f t="shared" si="8"/>
        <v>49061</v>
      </c>
      <c r="M186" s="65">
        <v>0</v>
      </c>
    </row>
    <row r="187" spans="2:13" ht="28.5">
      <c r="B187" s="7" t="s">
        <v>477</v>
      </c>
      <c r="C187" s="60" t="s">
        <v>50</v>
      </c>
      <c r="D187" s="60">
        <v>102181</v>
      </c>
      <c r="E187" s="8" t="s">
        <v>478</v>
      </c>
      <c r="F187" s="60" t="s">
        <v>71</v>
      </c>
      <c r="G187" s="7">
        <v>110</v>
      </c>
      <c r="H187" s="61">
        <v>534.61</v>
      </c>
      <c r="I187" s="62" t="s">
        <v>1918</v>
      </c>
      <c r="J187" s="63">
        <f t="shared" si="6"/>
        <v>58807.1</v>
      </c>
      <c r="K187" s="64">
        <f t="shared" si="7"/>
        <v>5668.3</v>
      </c>
      <c r="L187" s="65">
        <f t="shared" si="8"/>
        <v>64475.4</v>
      </c>
      <c r="M187" s="65">
        <v>0</v>
      </c>
    </row>
    <row r="188" spans="2:13" ht="57">
      <c r="B188" s="7" t="s">
        <v>479</v>
      </c>
      <c r="C188" s="60" t="s">
        <v>28</v>
      </c>
      <c r="D188" s="60" t="s">
        <v>480</v>
      </c>
      <c r="E188" s="8" t="s">
        <v>481</v>
      </c>
      <c r="F188" s="60" t="s">
        <v>71</v>
      </c>
      <c r="G188" s="7">
        <v>110</v>
      </c>
      <c r="H188" s="61">
        <v>164.45</v>
      </c>
      <c r="I188" s="62">
        <v>51.53</v>
      </c>
      <c r="J188" s="63">
        <f t="shared" si="6"/>
        <v>18089.5</v>
      </c>
      <c r="K188" s="64">
        <f t="shared" si="7"/>
        <v>5668.3</v>
      </c>
      <c r="L188" s="65">
        <f t="shared" si="8"/>
        <v>23757.8</v>
      </c>
      <c r="M188" s="65">
        <v>0</v>
      </c>
    </row>
    <row r="189" spans="2:13" ht="57">
      <c r="B189" s="7" t="s">
        <v>482</v>
      </c>
      <c r="C189" s="60" t="s">
        <v>50</v>
      </c>
      <c r="D189" s="60">
        <v>102253</v>
      </c>
      <c r="E189" s="8" t="s">
        <v>483</v>
      </c>
      <c r="F189" s="60" t="s">
        <v>71</v>
      </c>
      <c r="G189" s="7">
        <v>5</v>
      </c>
      <c r="H189" s="61">
        <v>820.95999999999992</v>
      </c>
      <c r="I189" s="62" t="s">
        <v>1919</v>
      </c>
      <c r="J189" s="63">
        <f t="shared" si="6"/>
        <v>4104.7999999999993</v>
      </c>
      <c r="K189" s="64">
        <f t="shared" si="7"/>
        <v>421.75</v>
      </c>
      <c r="L189" s="65">
        <f t="shared" si="8"/>
        <v>4526.5499999999993</v>
      </c>
      <c r="M189" s="65">
        <v>0</v>
      </c>
    </row>
    <row r="190" spans="2:13" ht="42.75">
      <c r="B190" s="7" t="s">
        <v>484</v>
      </c>
      <c r="C190" s="60" t="s">
        <v>100</v>
      </c>
      <c r="D190" s="60" t="s">
        <v>485</v>
      </c>
      <c r="E190" s="8" t="s">
        <v>486</v>
      </c>
      <c r="F190" s="60" t="s">
        <v>114</v>
      </c>
      <c r="G190" s="7">
        <v>270</v>
      </c>
      <c r="H190" s="61">
        <v>263.32</v>
      </c>
      <c r="I190" s="62">
        <v>0</v>
      </c>
      <c r="J190" s="63">
        <f t="shared" si="6"/>
        <v>71096.399999999994</v>
      </c>
      <c r="K190" s="64">
        <f t="shared" si="7"/>
        <v>0</v>
      </c>
      <c r="L190" s="65">
        <f t="shared" si="8"/>
        <v>71096.399999999994</v>
      </c>
      <c r="M190" s="65">
        <v>0</v>
      </c>
    </row>
    <row r="191" spans="2:13" ht="57">
      <c r="B191" s="7" t="s">
        <v>487</v>
      </c>
      <c r="C191" s="60" t="s">
        <v>100</v>
      </c>
      <c r="D191" s="60" t="s">
        <v>488</v>
      </c>
      <c r="E191" s="8" t="s">
        <v>489</v>
      </c>
      <c r="F191" s="60" t="s">
        <v>114</v>
      </c>
      <c r="G191" s="7">
        <v>100</v>
      </c>
      <c r="H191" s="61">
        <v>487.11</v>
      </c>
      <c r="I191" s="62">
        <v>0</v>
      </c>
      <c r="J191" s="63">
        <f t="shared" si="6"/>
        <v>48711</v>
      </c>
      <c r="K191" s="64">
        <f t="shared" si="7"/>
        <v>0</v>
      </c>
      <c r="L191" s="65">
        <f t="shared" si="8"/>
        <v>48711</v>
      </c>
      <c r="M191" s="65">
        <v>0</v>
      </c>
    </row>
    <row r="192" spans="2:13" ht="57">
      <c r="B192" s="7" t="s">
        <v>490</v>
      </c>
      <c r="C192" s="60" t="s">
        <v>28</v>
      </c>
      <c r="D192" s="60" t="s">
        <v>491</v>
      </c>
      <c r="E192" s="8" t="s">
        <v>492</v>
      </c>
      <c r="F192" s="60" t="s">
        <v>71</v>
      </c>
      <c r="G192" s="7">
        <v>100</v>
      </c>
      <c r="H192" s="61">
        <v>83.305000000000007</v>
      </c>
      <c r="I192" s="62">
        <v>28.365000000000002</v>
      </c>
      <c r="J192" s="63">
        <f t="shared" si="6"/>
        <v>8330.5</v>
      </c>
      <c r="K192" s="64">
        <f t="shared" si="7"/>
        <v>2836.5</v>
      </c>
      <c r="L192" s="65">
        <f t="shared" si="8"/>
        <v>11167</v>
      </c>
      <c r="M192" s="65">
        <v>0</v>
      </c>
    </row>
    <row r="193" spans="2:13" ht="42.75">
      <c r="B193" s="7" t="s">
        <v>493</v>
      </c>
      <c r="C193" s="60" t="s">
        <v>28</v>
      </c>
      <c r="D193" s="60" t="s">
        <v>494</v>
      </c>
      <c r="E193" s="8" t="s">
        <v>495</v>
      </c>
      <c r="F193" s="60" t="s">
        <v>71</v>
      </c>
      <c r="G193" s="7">
        <v>200</v>
      </c>
      <c r="H193" s="61">
        <v>73.75500000000001</v>
      </c>
      <c r="I193" s="62">
        <v>28.365000000000002</v>
      </c>
      <c r="J193" s="63">
        <f t="shared" si="6"/>
        <v>14751.000000000002</v>
      </c>
      <c r="K193" s="64">
        <f t="shared" si="7"/>
        <v>5673</v>
      </c>
      <c r="L193" s="65">
        <f t="shared" si="8"/>
        <v>20424</v>
      </c>
      <c r="M193" s="65">
        <v>0</v>
      </c>
    </row>
    <row r="194" spans="2:13" ht="28.5">
      <c r="B194" s="7" t="s">
        <v>496</v>
      </c>
      <c r="C194" s="60" t="s">
        <v>28</v>
      </c>
      <c r="D194" s="60" t="s">
        <v>497</v>
      </c>
      <c r="E194" s="8" t="s">
        <v>498</v>
      </c>
      <c r="F194" s="60" t="s">
        <v>71</v>
      </c>
      <c r="G194" s="7">
        <v>260</v>
      </c>
      <c r="H194" s="61">
        <v>7.17</v>
      </c>
      <c r="I194" s="62">
        <v>19.074999999999999</v>
      </c>
      <c r="J194" s="63">
        <f t="shared" si="6"/>
        <v>1864.2</v>
      </c>
      <c r="K194" s="64">
        <f t="shared" si="7"/>
        <v>4959.5</v>
      </c>
      <c r="L194" s="65">
        <f t="shared" si="8"/>
        <v>6823.7</v>
      </c>
      <c r="M194" s="65">
        <v>0</v>
      </c>
    </row>
    <row r="195" spans="2:13" ht="57">
      <c r="B195" s="7" t="s">
        <v>499</v>
      </c>
      <c r="C195" s="60" t="s">
        <v>50</v>
      </c>
      <c r="D195" s="60">
        <v>102162</v>
      </c>
      <c r="E195" s="8" t="s">
        <v>500</v>
      </c>
      <c r="F195" s="60" t="s">
        <v>71</v>
      </c>
      <c r="G195" s="7">
        <v>35</v>
      </c>
      <c r="H195" s="61">
        <v>492.97999999999996</v>
      </c>
      <c r="I195" s="62" t="s">
        <v>1920</v>
      </c>
      <c r="J195" s="63">
        <f t="shared" si="6"/>
        <v>17254.3</v>
      </c>
      <c r="K195" s="64">
        <f t="shared" si="7"/>
        <v>995.75</v>
      </c>
      <c r="L195" s="65">
        <f t="shared" si="8"/>
        <v>18250.05</v>
      </c>
      <c r="M195" s="65">
        <v>0</v>
      </c>
    </row>
    <row r="196" spans="2:13" ht="57">
      <c r="B196" s="7" t="s">
        <v>501</v>
      </c>
      <c r="C196" s="60" t="s">
        <v>50</v>
      </c>
      <c r="D196" s="60">
        <v>102166</v>
      </c>
      <c r="E196" s="8" t="s">
        <v>502</v>
      </c>
      <c r="F196" s="60" t="s">
        <v>71</v>
      </c>
      <c r="G196" s="7">
        <v>35</v>
      </c>
      <c r="H196" s="61">
        <v>593.89</v>
      </c>
      <c r="I196" s="62" t="s">
        <v>1921</v>
      </c>
      <c r="J196" s="63">
        <f t="shared" si="6"/>
        <v>20786.149999999998</v>
      </c>
      <c r="K196" s="64">
        <f t="shared" si="7"/>
        <v>609</v>
      </c>
      <c r="L196" s="65">
        <f t="shared" si="8"/>
        <v>21395.149999999998</v>
      </c>
      <c r="M196" s="65">
        <v>0</v>
      </c>
    </row>
    <row r="197" spans="2:13" ht="57">
      <c r="B197" s="7" t="s">
        <v>503</v>
      </c>
      <c r="C197" s="60" t="s">
        <v>50</v>
      </c>
      <c r="D197" s="60">
        <v>102172</v>
      </c>
      <c r="E197" s="8" t="s">
        <v>504</v>
      </c>
      <c r="F197" s="60" t="s">
        <v>71</v>
      </c>
      <c r="G197" s="7">
        <v>35</v>
      </c>
      <c r="H197" s="61">
        <v>1013.88</v>
      </c>
      <c r="I197" s="62" t="s">
        <v>1921</v>
      </c>
      <c r="J197" s="63">
        <f t="shared" si="6"/>
        <v>35485.800000000003</v>
      </c>
      <c r="K197" s="64">
        <f t="shared" si="7"/>
        <v>609</v>
      </c>
      <c r="L197" s="65">
        <f t="shared" si="8"/>
        <v>36094.800000000003</v>
      </c>
      <c r="M197" s="65">
        <v>0</v>
      </c>
    </row>
    <row r="198" spans="2:13" ht="85.5">
      <c r="B198" s="7" t="s">
        <v>1845</v>
      </c>
      <c r="C198" s="60" t="s">
        <v>50</v>
      </c>
      <c r="D198" s="60">
        <v>102176</v>
      </c>
      <c r="E198" s="8" t="s">
        <v>1846</v>
      </c>
      <c r="F198" s="60" t="s">
        <v>71</v>
      </c>
      <c r="G198" s="7">
        <v>250</v>
      </c>
      <c r="H198" s="61">
        <v>1847.33</v>
      </c>
      <c r="I198" s="62" t="s">
        <v>1922</v>
      </c>
      <c r="J198" s="63">
        <f t="shared" ref="J198" si="9">G198*H198</f>
        <v>461832.5</v>
      </c>
      <c r="K198" s="64">
        <f t="shared" ref="K198" si="10">G198*I198</f>
        <v>15135</v>
      </c>
      <c r="L198" s="65">
        <f t="shared" ref="L198" si="11">J198+K198</f>
        <v>476967.5</v>
      </c>
      <c r="M198" s="65"/>
    </row>
    <row r="199" spans="2:13" ht="15">
      <c r="B199" s="7" t="s">
        <v>505</v>
      </c>
      <c r="C199" s="60" t="s">
        <v>23</v>
      </c>
      <c r="D199" s="60" t="s">
        <v>23</v>
      </c>
      <c r="E199" s="8" t="s">
        <v>506</v>
      </c>
      <c r="F199" s="60" t="s">
        <v>25</v>
      </c>
      <c r="G199" s="7"/>
      <c r="H199" s="61" t="s">
        <v>26</v>
      </c>
      <c r="I199" s="62" t="s">
        <v>26</v>
      </c>
      <c r="J199" s="63"/>
      <c r="K199" s="64"/>
      <c r="L199" s="65"/>
      <c r="M199" s="65">
        <f>SUM(L200:L206)</f>
        <v>276159.59999999998</v>
      </c>
    </row>
    <row r="200" spans="2:13" ht="42.75">
      <c r="B200" s="7" t="s">
        <v>507</v>
      </c>
      <c r="C200" s="60" t="s">
        <v>50</v>
      </c>
      <c r="D200" s="60">
        <v>87893</v>
      </c>
      <c r="E200" s="8" t="s">
        <v>508</v>
      </c>
      <c r="F200" s="60" t="s">
        <v>71</v>
      </c>
      <c r="G200" s="7">
        <v>600</v>
      </c>
      <c r="H200" s="61">
        <v>3.9400000000000004</v>
      </c>
      <c r="I200" s="62" t="s">
        <v>1923</v>
      </c>
      <c r="J200" s="63">
        <f t="shared" si="6"/>
        <v>2364.0000000000005</v>
      </c>
      <c r="K200" s="64">
        <f t="shared" si="7"/>
        <v>2772</v>
      </c>
      <c r="L200" s="65">
        <f t="shared" si="8"/>
        <v>5136</v>
      </c>
      <c r="M200" s="65">
        <v>0</v>
      </c>
    </row>
    <row r="201" spans="2:13" ht="71.25">
      <c r="B201" s="7" t="s">
        <v>509</v>
      </c>
      <c r="C201" s="60" t="s">
        <v>50</v>
      </c>
      <c r="D201" s="60">
        <v>87530</v>
      </c>
      <c r="E201" s="8" t="s">
        <v>510</v>
      </c>
      <c r="F201" s="60" t="s">
        <v>71</v>
      </c>
      <c r="G201" s="7">
        <v>600</v>
      </c>
      <c r="H201" s="61">
        <v>26.069999999999997</v>
      </c>
      <c r="I201" s="62" t="s">
        <v>1924</v>
      </c>
      <c r="J201" s="63">
        <f t="shared" si="6"/>
        <v>15641.999999999998</v>
      </c>
      <c r="K201" s="64">
        <f t="shared" si="7"/>
        <v>12306.000000000002</v>
      </c>
      <c r="L201" s="65">
        <f t="shared" si="8"/>
        <v>27948</v>
      </c>
      <c r="M201" s="65">
        <v>0</v>
      </c>
    </row>
    <row r="202" spans="2:13" ht="57">
      <c r="B202" s="7" t="s">
        <v>511</v>
      </c>
      <c r="C202" s="60" t="s">
        <v>50</v>
      </c>
      <c r="D202" s="60">
        <v>87528</v>
      </c>
      <c r="E202" s="8" t="s">
        <v>512</v>
      </c>
      <c r="F202" s="60" t="s">
        <v>71</v>
      </c>
      <c r="G202" s="7">
        <v>140</v>
      </c>
      <c r="H202" s="61">
        <v>26.919999999999998</v>
      </c>
      <c r="I202" s="62" t="s">
        <v>1925</v>
      </c>
      <c r="J202" s="63">
        <f t="shared" si="6"/>
        <v>3768.7999999999997</v>
      </c>
      <c r="K202" s="64">
        <f t="shared" si="7"/>
        <v>3211.6000000000004</v>
      </c>
      <c r="L202" s="65">
        <f t="shared" si="8"/>
        <v>6980.4</v>
      </c>
      <c r="M202" s="65">
        <v>0</v>
      </c>
    </row>
    <row r="203" spans="2:13" ht="71.25">
      <c r="B203" s="7" t="s">
        <v>513</v>
      </c>
      <c r="C203" s="60" t="s">
        <v>50</v>
      </c>
      <c r="D203" s="60">
        <v>87244</v>
      </c>
      <c r="E203" s="8" t="s">
        <v>514</v>
      </c>
      <c r="F203" s="60" t="s">
        <v>71</v>
      </c>
      <c r="G203" s="7">
        <v>140</v>
      </c>
      <c r="H203" s="61">
        <v>327.96</v>
      </c>
      <c r="I203" s="62" t="s">
        <v>1926</v>
      </c>
      <c r="J203" s="63">
        <f t="shared" si="6"/>
        <v>45914.399999999994</v>
      </c>
      <c r="K203" s="64">
        <f t="shared" si="7"/>
        <v>5124</v>
      </c>
      <c r="L203" s="65">
        <f t="shared" si="8"/>
        <v>51038.399999999994</v>
      </c>
      <c r="M203" s="65">
        <v>0</v>
      </c>
    </row>
    <row r="204" spans="2:13" ht="57">
      <c r="B204" s="7" t="s">
        <v>515</v>
      </c>
      <c r="C204" s="60" t="s">
        <v>50</v>
      </c>
      <c r="D204" s="60">
        <v>87265</v>
      </c>
      <c r="E204" s="8" t="s">
        <v>516</v>
      </c>
      <c r="F204" s="60" t="s">
        <v>71</v>
      </c>
      <c r="G204" s="7">
        <v>140</v>
      </c>
      <c r="H204" s="61">
        <v>56.44</v>
      </c>
      <c r="I204" s="62" t="s">
        <v>1927</v>
      </c>
      <c r="J204" s="63">
        <f t="shared" si="6"/>
        <v>7901.5999999999995</v>
      </c>
      <c r="K204" s="64">
        <f t="shared" si="7"/>
        <v>2373</v>
      </c>
      <c r="L204" s="65">
        <f t="shared" si="8"/>
        <v>10274.599999999999</v>
      </c>
      <c r="M204" s="65">
        <v>0</v>
      </c>
    </row>
    <row r="205" spans="2:13" ht="71.25">
      <c r="B205" s="7" t="s">
        <v>517</v>
      </c>
      <c r="C205" s="60" t="s">
        <v>28</v>
      </c>
      <c r="D205" s="60" t="s">
        <v>518</v>
      </c>
      <c r="E205" s="8" t="s">
        <v>519</v>
      </c>
      <c r="F205" s="60" t="s">
        <v>71</v>
      </c>
      <c r="G205" s="7">
        <v>200</v>
      </c>
      <c r="H205" s="61">
        <v>682.20999999999992</v>
      </c>
      <c r="I205" s="62">
        <v>172</v>
      </c>
      <c r="J205" s="63">
        <f t="shared" si="6"/>
        <v>136441.99999999997</v>
      </c>
      <c r="K205" s="64">
        <f t="shared" si="7"/>
        <v>34400</v>
      </c>
      <c r="L205" s="65">
        <f t="shared" si="8"/>
        <v>170841.99999999997</v>
      </c>
      <c r="M205" s="65">
        <v>0</v>
      </c>
    </row>
    <row r="206" spans="2:13">
      <c r="B206" s="7" t="s">
        <v>520</v>
      </c>
      <c r="C206" s="60" t="s">
        <v>28</v>
      </c>
      <c r="D206" s="60" t="s">
        <v>521</v>
      </c>
      <c r="E206" s="8" t="s">
        <v>522</v>
      </c>
      <c r="F206" s="60" t="s">
        <v>523</v>
      </c>
      <c r="G206" s="7">
        <v>1000</v>
      </c>
      <c r="H206" s="61">
        <v>1.9852000000000001</v>
      </c>
      <c r="I206" s="62">
        <v>1.9550000000000001</v>
      </c>
      <c r="J206" s="63">
        <f t="shared" si="6"/>
        <v>1985.2</v>
      </c>
      <c r="K206" s="64">
        <f t="shared" si="7"/>
        <v>1955</v>
      </c>
      <c r="L206" s="65">
        <f t="shared" si="8"/>
        <v>3940.2</v>
      </c>
      <c r="M206" s="65">
        <v>0</v>
      </c>
    </row>
    <row r="207" spans="2:13" ht="15">
      <c r="B207" s="7" t="s">
        <v>524</v>
      </c>
      <c r="C207" s="60" t="s">
        <v>23</v>
      </c>
      <c r="D207" s="60" t="s">
        <v>23</v>
      </c>
      <c r="E207" s="8" t="s">
        <v>525</v>
      </c>
      <c r="F207" s="60" t="s">
        <v>25</v>
      </c>
      <c r="G207" s="7"/>
      <c r="H207" s="61" t="s">
        <v>26</v>
      </c>
      <c r="I207" s="62" t="s">
        <v>26</v>
      </c>
      <c r="J207" s="63"/>
      <c r="K207" s="64"/>
      <c r="L207" s="65"/>
      <c r="M207" s="65">
        <f>SUM(L208:L215)</f>
        <v>87745.855500000005</v>
      </c>
    </row>
    <row r="208" spans="2:13" ht="71.25">
      <c r="B208" s="7" t="s">
        <v>526</v>
      </c>
      <c r="C208" s="60" t="s">
        <v>28</v>
      </c>
      <c r="D208" s="60" t="s">
        <v>527</v>
      </c>
      <c r="E208" s="8" t="s">
        <v>528</v>
      </c>
      <c r="F208" s="60" t="s">
        <v>71</v>
      </c>
      <c r="G208" s="7">
        <v>250</v>
      </c>
      <c r="H208" s="61">
        <v>15.814849999999998</v>
      </c>
      <c r="I208" s="62">
        <v>15.052572</v>
      </c>
      <c r="J208" s="63">
        <f t="shared" si="6"/>
        <v>3953.7124999999996</v>
      </c>
      <c r="K208" s="64">
        <f t="shared" si="7"/>
        <v>3763.143</v>
      </c>
      <c r="L208" s="65">
        <f t="shared" si="8"/>
        <v>7716.8554999999997</v>
      </c>
      <c r="M208" s="65">
        <v>0</v>
      </c>
    </row>
    <row r="209" spans="2:13" ht="42.75">
      <c r="B209" s="7" t="s">
        <v>529</v>
      </c>
      <c r="C209" s="60" t="s">
        <v>100</v>
      </c>
      <c r="D209" s="60" t="s">
        <v>530</v>
      </c>
      <c r="E209" s="8" t="s">
        <v>531</v>
      </c>
      <c r="F209" s="60" t="s">
        <v>114</v>
      </c>
      <c r="G209" s="7">
        <v>380</v>
      </c>
      <c r="H209" s="61">
        <v>134.43</v>
      </c>
      <c r="I209" s="62">
        <v>0</v>
      </c>
      <c r="J209" s="63">
        <f t="shared" ref="J209:J272" si="12">G209*H209</f>
        <v>51083.4</v>
      </c>
      <c r="K209" s="64">
        <f t="shared" ref="K209:K272" si="13">G209*I209</f>
        <v>0</v>
      </c>
      <c r="L209" s="65">
        <f t="shared" ref="L209:L272" si="14">J209+K209</f>
        <v>51083.4</v>
      </c>
      <c r="M209" s="65">
        <v>0</v>
      </c>
    </row>
    <row r="210" spans="2:13" ht="28.5">
      <c r="B210" s="7" t="s">
        <v>532</v>
      </c>
      <c r="C210" s="60" t="s">
        <v>50</v>
      </c>
      <c r="D210" s="60">
        <v>96113</v>
      </c>
      <c r="E210" s="8" t="s">
        <v>533</v>
      </c>
      <c r="F210" s="60" t="s">
        <v>71</v>
      </c>
      <c r="G210" s="7">
        <v>60</v>
      </c>
      <c r="H210" s="61">
        <v>29.13</v>
      </c>
      <c r="I210" s="62" t="s">
        <v>1928</v>
      </c>
      <c r="J210" s="63">
        <f t="shared" si="12"/>
        <v>1747.8</v>
      </c>
      <c r="K210" s="64">
        <f t="shared" si="13"/>
        <v>1473</v>
      </c>
      <c r="L210" s="65">
        <f t="shared" si="14"/>
        <v>3220.8</v>
      </c>
      <c r="M210" s="65">
        <v>0</v>
      </c>
    </row>
    <row r="211" spans="2:13" ht="28.5">
      <c r="B211" s="7" t="s">
        <v>534</v>
      </c>
      <c r="C211" s="60" t="s">
        <v>50</v>
      </c>
      <c r="D211" s="60">
        <v>99054</v>
      </c>
      <c r="E211" s="8" t="s">
        <v>535</v>
      </c>
      <c r="F211" s="60" t="s">
        <v>71</v>
      </c>
      <c r="G211" s="7">
        <v>100</v>
      </c>
      <c r="H211" s="61">
        <v>32.72</v>
      </c>
      <c r="I211" s="62" t="s">
        <v>1929</v>
      </c>
      <c r="J211" s="63">
        <f t="shared" si="12"/>
        <v>3272</v>
      </c>
      <c r="K211" s="64">
        <f t="shared" si="13"/>
        <v>3419</v>
      </c>
      <c r="L211" s="65">
        <f t="shared" si="14"/>
        <v>6691</v>
      </c>
      <c r="M211" s="65">
        <v>0</v>
      </c>
    </row>
    <row r="212" spans="2:13" ht="28.5">
      <c r="B212" s="7" t="s">
        <v>536</v>
      </c>
      <c r="C212" s="60" t="s">
        <v>50</v>
      </c>
      <c r="D212" s="60">
        <v>96120</v>
      </c>
      <c r="E212" s="8" t="s">
        <v>537</v>
      </c>
      <c r="F212" s="60" t="s">
        <v>108</v>
      </c>
      <c r="G212" s="7">
        <v>100</v>
      </c>
      <c r="H212" s="61">
        <v>2.13</v>
      </c>
      <c r="I212" s="62" t="s">
        <v>1930</v>
      </c>
      <c r="J212" s="63">
        <f t="shared" si="12"/>
        <v>213</v>
      </c>
      <c r="K212" s="64">
        <f t="shared" si="13"/>
        <v>143</v>
      </c>
      <c r="L212" s="65">
        <f t="shared" si="14"/>
        <v>356</v>
      </c>
      <c r="M212" s="65">
        <v>0</v>
      </c>
    </row>
    <row r="213" spans="2:13" ht="42.75">
      <c r="B213" s="7" t="s">
        <v>538</v>
      </c>
      <c r="C213" s="60" t="s">
        <v>50</v>
      </c>
      <c r="D213" s="60">
        <v>96486</v>
      </c>
      <c r="E213" s="8" t="s">
        <v>539</v>
      </c>
      <c r="F213" s="60" t="s">
        <v>71</v>
      </c>
      <c r="G213" s="7">
        <v>100</v>
      </c>
      <c r="H213" s="61">
        <v>76.8</v>
      </c>
      <c r="I213" s="62" t="s">
        <v>1931</v>
      </c>
      <c r="J213" s="63">
        <f t="shared" si="12"/>
        <v>7680</v>
      </c>
      <c r="K213" s="64">
        <f t="shared" si="13"/>
        <v>1422</v>
      </c>
      <c r="L213" s="65">
        <f t="shared" si="14"/>
        <v>9102</v>
      </c>
      <c r="M213" s="65">
        <v>0</v>
      </c>
    </row>
    <row r="214" spans="2:13" ht="42.75">
      <c r="B214" s="7" t="s">
        <v>540</v>
      </c>
      <c r="C214" s="60" t="s">
        <v>50</v>
      </c>
      <c r="D214" s="60">
        <v>96114</v>
      </c>
      <c r="E214" s="8" t="s">
        <v>541</v>
      </c>
      <c r="F214" s="60" t="s">
        <v>71</v>
      </c>
      <c r="G214" s="7">
        <v>60</v>
      </c>
      <c r="H214" s="61">
        <v>78.22999999999999</v>
      </c>
      <c r="I214" s="62" t="s">
        <v>1932</v>
      </c>
      <c r="J214" s="63">
        <f t="shared" si="12"/>
        <v>4693.7999999999993</v>
      </c>
      <c r="K214" s="64">
        <f t="shared" si="13"/>
        <v>1191</v>
      </c>
      <c r="L214" s="65">
        <f t="shared" si="14"/>
        <v>5884.7999999999993</v>
      </c>
      <c r="M214" s="65">
        <v>0</v>
      </c>
    </row>
    <row r="215" spans="2:13" ht="28.5">
      <c r="B215" s="7" t="s">
        <v>542</v>
      </c>
      <c r="C215" s="60" t="s">
        <v>50</v>
      </c>
      <c r="D215" s="60">
        <v>96123</v>
      </c>
      <c r="E215" s="8" t="s">
        <v>543</v>
      </c>
      <c r="F215" s="60" t="s">
        <v>108</v>
      </c>
      <c r="G215" s="7">
        <v>100</v>
      </c>
      <c r="H215" s="61">
        <v>27.909999999999997</v>
      </c>
      <c r="I215" s="62" t="s">
        <v>1933</v>
      </c>
      <c r="J215" s="63">
        <f t="shared" si="12"/>
        <v>2790.9999999999995</v>
      </c>
      <c r="K215" s="64">
        <f t="shared" si="13"/>
        <v>900</v>
      </c>
      <c r="L215" s="65">
        <f t="shared" si="14"/>
        <v>3690.9999999999995</v>
      </c>
      <c r="M215" s="65">
        <v>0</v>
      </c>
    </row>
    <row r="216" spans="2:13" ht="15">
      <c r="B216" s="7" t="s">
        <v>544</v>
      </c>
      <c r="C216" s="60" t="s">
        <v>23</v>
      </c>
      <c r="D216" s="60" t="s">
        <v>23</v>
      </c>
      <c r="E216" s="8" t="s">
        <v>545</v>
      </c>
      <c r="F216" s="60" t="s">
        <v>25</v>
      </c>
      <c r="G216" s="7"/>
      <c r="H216" s="61" t="s">
        <v>26</v>
      </c>
      <c r="I216" s="62" t="s">
        <v>26</v>
      </c>
      <c r="J216" s="63"/>
      <c r="K216" s="64"/>
      <c r="L216" s="65"/>
      <c r="M216" s="65">
        <f>SUM(L217:L227)</f>
        <v>204342.39999999999</v>
      </c>
    </row>
    <row r="217" spans="2:13" ht="42.75">
      <c r="B217" s="7" t="s">
        <v>546</v>
      </c>
      <c r="C217" s="60" t="s">
        <v>50</v>
      </c>
      <c r="D217" s="60">
        <v>87632</v>
      </c>
      <c r="E217" s="8" t="s">
        <v>547</v>
      </c>
      <c r="F217" s="60" t="s">
        <v>71</v>
      </c>
      <c r="G217" s="7">
        <v>500</v>
      </c>
      <c r="H217" s="61">
        <v>42.19</v>
      </c>
      <c r="I217" s="62" t="s">
        <v>2096</v>
      </c>
      <c r="J217" s="63">
        <f t="shared" si="12"/>
        <v>21095</v>
      </c>
      <c r="K217" s="64">
        <f t="shared" si="13"/>
        <v>7980</v>
      </c>
      <c r="L217" s="65">
        <f t="shared" si="14"/>
        <v>29075</v>
      </c>
      <c r="M217" s="65">
        <v>0</v>
      </c>
    </row>
    <row r="218" spans="2:13" ht="42.75">
      <c r="B218" s="7" t="s">
        <v>548</v>
      </c>
      <c r="C218" s="60" t="s">
        <v>50</v>
      </c>
      <c r="D218" s="60">
        <v>101749</v>
      </c>
      <c r="E218" s="8" t="s">
        <v>549</v>
      </c>
      <c r="F218" s="60" t="s">
        <v>71</v>
      </c>
      <c r="G218" s="7">
        <v>500</v>
      </c>
      <c r="H218" s="61">
        <v>54.33</v>
      </c>
      <c r="I218" s="62" t="s">
        <v>1934</v>
      </c>
      <c r="J218" s="63">
        <f t="shared" si="12"/>
        <v>27165</v>
      </c>
      <c r="K218" s="64">
        <f t="shared" si="13"/>
        <v>8565</v>
      </c>
      <c r="L218" s="65">
        <f t="shared" si="14"/>
        <v>35730</v>
      </c>
      <c r="M218" s="65">
        <v>0</v>
      </c>
    </row>
    <row r="219" spans="2:13" ht="42.75">
      <c r="B219" s="7" t="s">
        <v>550</v>
      </c>
      <c r="C219" s="60" t="s">
        <v>50</v>
      </c>
      <c r="D219" s="60">
        <v>98671</v>
      </c>
      <c r="E219" s="8" t="s">
        <v>551</v>
      </c>
      <c r="F219" s="60" t="s">
        <v>71</v>
      </c>
      <c r="G219" s="7">
        <v>5</v>
      </c>
      <c r="H219" s="61">
        <v>418.28999999999996</v>
      </c>
      <c r="I219" s="62" t="s">
        <v>1935</v>
      </c>
      <c r="J219" s="63">
        <f t="shared" si="12"/>
        <v>2091.4499999999998</v>
      </c>
      <c r="K219" s="64">
        <f t="shared" si="13"/>
        <v>189.25</v>
      </c>
      <c r="L219" s="65">
        <f t="shared" si="14"/>
        <v>2280.6999999999998</v>
      </c>
      <c r="M219" s="65">
        <v>0</v>
      </c>
    </row>
    <row r="220" spans="2:13" ht="28.5">
      <c r="B220" s="7" t="s">
        <v>552</v>
      </c>
      <c r="C220" s="60" t="s">
        <v>50</v>
      </c>
      <c r="D220" s="60">
        <v>101091</v>
      </c>
      <c r="E220" s="8" t="s">
        <v>553</v>
      </c>
      <c r="F220" s="60" t="s">
        <v>71</v>
      </c>
      <c r="G220" s="7">
        <v>200</v>
      </c>
      <c r="H220" s="61">
        <v>131.84</v>
      </c>
      <c r="I220" s="62" t="s">
        <v>1936</v>
      </c>
      <c r="J220" s="63">
        <f t="shared" si="12"/>
        <v>26368</v>
      </c>
      <c r="K220" s="64">
        <f t="shared" si="13"/>
        <v>7830</v>
      </c>
      <c r="L220" s="65">
        <f t="shared" si="14"/>
        <v>34198</v>
      </c>
      <c r="M220" s="65">
        <v>0</v>
      </c>
    </row>
    <row r="221" spans="2:13" ht="42.75">
      <c r="B221" s="7" t="s">
        <v>554</v>
      </c>
      <c r="C221" s="60" t="s">
        <v>50</v>
      </c>
      <c r="D221" s="60">
        <v>101727</v>
      </c>
      <c r="E221" s="8" t="s">
        <v>555</v>
      </c>
      <c r="F221" s="60" t="s">
        <v>71</v>
      </c>
      <c r="G221" s="7">
        <v>60</v>
      </c>
      <c r="H221" s="61">
        <v>212.60999999999999</v>
      </c>
      <c r="I221" s="62" t="s">
        <v>1937</v>
      </c>
      <c r="J221" s="63">
        <f t="shared" si="12"/>
        <v>12756.599999999999</v>
      </c>
      <c r="K221" s="64">
        <f t="shared" si="13"/>
        <v>312.60000000000002</v>
      </c>
      <c r="L221" s="65">
        <f t="shared" si="14"/>
        <v>13069.199999999999</v>
      </c>
      <c r="M221" s="65">
        <v>0</v>
      </c>
    </row>
    <row r="222" spans="2:13" ht="42.75">
      <c r="B222" s="7" t="s">
        <v>556</v>
      </c>
      <c r="C222" s="60" t="s">
        <v>50</v>
      </c>
      <c r="D222" s="60">
        <v>101734</v>
      </c>
      <c r="E222" s="8" t="s">
        <v>557</v>
      </c>
      <c r="F222" s="60" t="s">
        <v>71</v>
      </c>
      <c r="G222" s="7">
        <v>5</v>
      </c>
      <c r="H222" s="61">
        <v>431.15999999999997</v>
      </c>
      <c r="I222" s="62" t="s">
        <v>1938</v>
      </c>
      <c r="J222" s="63">
        <f t="shared" si="12"/>
        <v>2155.7999999999997</v>
      </c>
      <c r="K222" s="64">
        <f t="shared" si="13"/>
        <v>109.9</v>
      </c>
      <c r="L222" s="65">
        <f t="shared" si="14"/>
        <v>2265.6999999999998</v>
      </c>
      <c r="M222" s="65">
        <v>0</v>
      </c>
    </row>
    <row r="223" spans="2:13" ht="28.5">
      <c r="B223" s="7" t="s">
        <v>558</v>
      </c>
      <c r="C223" s="60" t="s">
        <v>50</v>
      </c>
      <c r="D223" s="60">
        <v>101747</v>
      </c>
      <c r="E223" s="8" t="s">
        <v>559</v>
      </c>
      <c r="F223" s="60" t="s">
        <v>71</v>
      </c>
      <c r="G223" s="7">
        <v>300</v>
      </c>
      <c r="H223" s="61">
        <v>105.75</v>
      </c>
      <c r="I223" s="62" t="s">
        <v>715</v>
      </c>
      <c r="J223" s="63">
        <f t="shared" si="12"/>
        <v>31725</v>
      </c>
      <c r="K223" s="64">
        <f t="shared" si="13"/>
        <v>972.00000000000011</v>
      </c>
      <c r="L223" s="65">
        <f t="shared" si="14"/>
        <v>32697</v>
      </c>
      <c r="M223" s="65">
        <v>0</v>
      </c>
    </row>
    <row r="224" spans="2:13" ht="128.25">
      <c r="B224" s="7" t="s">
        <v>560</v>
      </c>
      <c r="C224" s="60" t="s">
        <v>50</v>
      </c>
      <c r="D224" s="60">
        <v>87263</v>
      </c>
      <c r="E224" s="8" t="s">
        <v>561</v>
      </c>
      <c r="F224" s="60" t="s">
        <v>71</v>
      </c>
      <c r="G224" s="7">
        <v>280</v>
      </c>
      <c r="H224" s="61">
        <v>129.76000000000002</v>
      </c>
      <c r="I224" s="62" t="s">
        <v>1939</v>
      </c>
      <c r="J224" s="63">
        <f t="shared" si="12"/>
        <v>36332.800000000003</v>
      </c>
      <c r="K224" s="64">
        <f t="shared" si="13"/>
        <v>4149.6000000000004</v>
      </c>
      <c r="L224" s="65">
        <f t="shared" si="14"/>
        <v>40482.400000000001</v>
      </c>
      <c r="M224" s="65">
        <v>0</v>
      </c>
    </row>
    <row r="225" spans="2:13" ht="42.75">
      <c r="B225" s="7" t="s">
        <v>562</v>
      </c>
      <c r="C225" s="60" t="s">
        <v>50</v>
      </c>
      <c r="D225" s="60">
        <v>87251</v>
      </c>
      <c r="E225" s="8" t="s">
        <v>563</v>
      </c>
      <c r="F225" s="60" t="s">
        <v>71</v>
      </c>
      <c r="G225" s="7">
        <v>90</v>
      </c>
      <c r="H225" s="61">
        <v>59.5</v>
      </c>
      <c r="I225" s="62" t="s">
        <v>1940</v>
      </c>
      <c r="J225" s="63">
        <f t="shared" si="12"/>
        <v>5355</v>
      </c>
      <c r="K225" s="64">
        <f t="shared" si="13"/>
        <v>728.1</v>
      </c>
      <c r="L225" s="65">
        <f t="shared" si="14"/>
        <v>6083.1</v>
      </c>
      <c r="M225" s="65">
        <v>0</v>
      </c>
    </row>
    <row r="226" spans="2:13" ht="28.5">
      <c r="B226" s="7" t="s">
        <v>564</v>
      </c>
      <c r="C226" s="60" t="s">
        <v>100</v>
      </c>
      <c r="D226" s="60" t="s">
        <v>565</v>
      </c>
      <c r="E226" s="8" t="s">
        <v>566</v>
      </c>
      <c r="F226" s="60" t="s">
        <v>114</v>
      </c>
      <c r="G226" s="7">
        <v>380</v>
      </c>
      <c r="H226" s="61">
        <v>5.77</v>
      </c>
      <c r="I226" s="62">
        <v>3.97</v>
      </c>
      <c r="J226" s="63">
        <f t="shared" si="12"/>
        <v>2192.6</v>
      </c>
      <c r="K226" s="64">
        <f t="shared" si="13"/>
        <v>1508.6000000000001</v>
      </c>
      <c r="L226" s="65">
        <f t="shared" si="14"/>
        <v>3701.2</v>
      </c>
      <c r="M226" s="65">
        <v>0</v>
      </c>
    </row>
    <row r="227" spans="2:13" ht="28.5">
      <c r="B227" s="7" t="s">
        <v>567</v>
      </c>
      <c r="C227" s="60" t="s">
        <v>100</v>
      </c>
      <c r="D227" s="60" t="s">
        <v>568</v>
      </c>
      <c r="E227" s="8" t="s">
        <v>569</v>
      </c>
      <c r="F227" s="60" t="s">
        <v>114</v>
      </c>
      <c r="G227" s="7">
        <v>90</v>
      </c>
      <c r="H227" s="61">
        <v>20.79</v>
      </c>
      <c r="I227" s="62">
        <v>32.1</v>
      </c>
      <c r="J227" s="63">
        <f t="shared" si="12"/>
        <v>1871.1</v>
      </c>
      <c r="K227" s="64">
        <f t="shared" si="13"/>
        <v>2889</v>
      </c>
      <c r="L227" s="65">
        <f t="shared" si="14"/>
        <v>4760.1000000000004</v>
      </c>
      <c r="M227" s="65">
        <v>0</v>
      </c>
    </row>
    <row r="228" spans="2:13" ht="15">
      <c r="B228" s="7" t="s">
        <v>570</v>
      </c>
      <c r="C228" s="60" t="s">
        <v>23</v>
      </c>
      <c r="D228" s="60" t="s">
        <v>23</v>
      </c>
      <c r="E228" s="8" t="s">
        <v>571</v>
      </c>
      <c r="F228" s="60" t="s">
        <v>25</v>
      </c>
      <c r="G228" s="7"/>
      <c r="H228" s="61" t="s">
        <v>26</v>
      </c>
      <c r="I228" s="62" t="s">
        <v>26</v>
      </c>
      <c r="J228" s="63"/>
      <c r="K228" s="64"/>
      <c r="L228" s="65"/>
      <c r="M228" s="65">
        <f>SUM(L229:L236)</f>
        <v>42283.556400000001</v>
      </c>
    </row>
    <row r="229" spans="2:13" ht="171">
      <c r="B229" s="7" t="s">
        <v>572</v>
      </c>
      <c r="C229" s="60" t="s">
        <v>28</v>
      </c>
      <c r="D229" s="60" t="s">
        <v>573</v>
      </c>
      <c r="E229" s="8" t="s">
        <v>574</v>
      </c>
      <c r="F229" s="60" t="s">
        <v>108</v>
      </c>
      <c r="G229" s="7">
        <v>380</v>
      </c>
      <c r="H229" s="61">
        <v>30.587597999999996</v>
      </c>
      <c r="I229" s="62">
        <v>2.5651820000000001</v>
      </c>
      <c r="J229" s="63">
        <f t="shared" si="12"/>
        <v>11623.287239999998</v>
      </c>
      <c r="K229" s="64">
        <f t="shared" si="13"/>
        <v>974.76916000000006</v>
      </c>
      <c r="L229" s="65">
        <f t="shared" si="14"/>
        <v>12598.056399999998</v>
      </c>
      <c r="M229" s="65">
        <v>0</v>
      </c>
    </row>
    <row r="230" spans="2:13" ht="42.75">
      <c r="B230" s="7" t="s">
        <v>575</v>
      </c>
      <c r="C230" s="60" t="s">
        <v>50</v>
      </c>
      <c r="D230" s="60">
        <v>88648</v>
      </c>
      <c r="E230" s="8" t="s">
        <v>576</v>
      </c>
      <c r="F230" s="60" t="s">
        <v>108</v>
      </c>
      <c r="G230" s="7">
        <v>50</v>
      </c>
      <c r="H230" s="61">
        <v>7.2799999999999994</v>
      </c>
      <c r="I230" s="62" t="s">
        <v>1941</v>
      </c>
      <c r="J230" s="63">
        <f t="shared" si="12"/>
        <v>363.99999999999994</v>
      </c>
      <c r="K230" s="64">
        <f t="shared" si="13"/>
        <v>107.5</v>
      </c>
      <c r="L230" s="65">
        <f t="shared" si="14"/>
        <v>471.49999999999994</v>
      </c>
      <c r="M230" s="65">
        <v>0</v>
      </c>
    </row>
    <row r="231" spans="2:13" ht="28.5">
      <c r="B231" s="7" t="s">
        <v>577</v>
      </c>
      <c r="C231" s="60" t="s">
        <v>50</v>
      </c>
      <c r="D231" s="60">
        <v>101738</v>
      </c>
      <c r="E231" s="8" t="s">
        <v>578</v>
      </c>
      <c r="F231" s="60" t="s">
        <v>108</v>
      </c>
      <c r="G231" s="7">
        <v>50</v>
      </c>
      <c r="H231" s="61">
        <v>13.990000000000002</v>
      </c>
      <c r="I231" s="62" t="s">
        <v>1942</v>
      </c>
      <c r="J231" s="63">
        <f t="shared" si="12"/>
        <v>699.50000000000011</v>
      </c>
      <c r="K231" s="64">
        <f t="shared" si="13"/>
        <v>527</v>
      </c>
      <c r="L231" s="65">
        <f t="shared" si="14"/>
        <v>1226.5</v>
      </c>
      <c r="M231" s="65">
        <v>0</v>
      </c>
    </row>
    <row r="232" spans="2:13" ht="28.5">
      <c r="B232" s="7" t="s">
        <v>579</v>
      </c>
      <c r="C232" s="60" t="s">
        <v>100</v>
      </c>
      <c r="D232" s="60" t="s">
        <v>580</v>
      </c>
      <c r="E232" s="8" t="s">
        <v>581</v>
      </c>
      <c r="F232" s="60" t="s">
        <v>331</v>
      </c>
      <c r="G232" s="7">
        <v>50</v>
      </c>
      <c r="H232" s="61">
        <v>25.71</v>
      </c>
      <c r="I232" s="62">
        <v>1.47</v>
      </c>
      <c r="J232" s="63">
        <f t="shared" si="12"/>
        <v>1285.5</v>
      </c>
      <c r="K232" s="64">
        <f t="shared" si="13"/>
        <v>73.5</v>
      </c>
      <c r="L232" s="65">
        <f t="shared" si="14"/>
        <v>1359</v>
      </c>
      <c r="M232" s="65">
        <v>0</v>
      </c>
    </row>
    <row r="233" spans="2:13">
      <c r="B233" s="7" t="s">
        <v>582</v>
      </c>
      <c r="C233" s="60" t="s">
        <v>50</v>
      </c>
      <c r="D233" s="60">
        <v>98685</v>
      </c>
      <c r="E233" s="8" t="s">
        <v>583</v>
      </c>
      <c r="F233" s="60" t="s">
        <v>108</v>
      </c>
      <c r="G233" s="7">
        <v>50</v>
      </c>
      <c r="H233" s="61">
        <v>73.58</v>
      </c>
      <c r="I233" s="62" t="s">
        <v>1943</v>
      </c>
      <c r="J233" s="63">
        <f t="shared" si="12"/>
        <v>3679</v>
      </c>
      <c r="K233" s="64">
        <f t="shared" si="13"/>
        <v>476.49999999999994</v>
      </c>
      <c r="L233" s="65">
        <f t="shared" si="14"/>
        <v>4155.5</v>
      </c>
      <c r="M233" s="65">
        <v>0</v>
      </c>
    </row>
    <row r="234" spans="2:13" ht="28.5">
      <c r="B234" s="7" t="s">
        <v>584</v>
      </c>
      <c r="C234" s="60" t="s">
        <v>50</v>
      </c>
      <c r="D234" s="60">
        <v>98689</v>
      </c>
      <c r="E234" s="8" t="s">
        <v>585</v>
      </c>
      <c r="F234" s="60" t="s">
        <v>108</v>
      </c>
      <c r="G234" s="7">
        <v>50</v>
      </c>
      <c r="H234" s="61">
        <v>101.17</v>
      </c>
      <c r="I234" s="62" t="s">
        <v>1944</v>
      </c>
      <c r="J234" s="63">
        <f t="shared" si="12"/>
        <v>5058.5</v>
      </c>
      <c r="K234" s="64">
        <f t="shared" si="13"/>
        <v>870.5</v>
      </c>
      <c r="L234" s="65">
        <f t="shared" si="14"/>
        <v>5929</v>
      </c>
      <c r="M234" s="65">
        <v>0</v>
      </c>
    </row>
    <row r="235" spans="2:13" ht="57">
      <c r="B235" s="7" t="s">
        <v>586</v>
      </c>
      <c r="C235" s="60" t="s">
        <v>50</v>
      </c>
      <c r="D235" s="60">
        <v>101965</v>
      </c>
      <c r="E235" s="8" t="s">
        <v>587</v>
      </c>
      <c r="F235" s="60" t="s">
        <v>108</v>
      </c>
      <c r="G235" s="7">
        <v>50</v>
      </c>
      <c r="H235" s="61">
        <v>138.76999999999998</v>
      </c>
      <c r="I235" s="62" t="s">
        <v>1945</v>
      </c>
      <c r="J235" s="63">
        <f t="shared" si="12"/>
        <v>6938.4999999999991</v>
      </c>
      <c r="K235" s="64">
        <f t="shared" si="13"/>
        <v>1280.5</v>
      </c>
      <c r="L235" s="65">
        <f t="shared" si="14"/>
        <v>8219</v>
      </c>
      <c r="M235" s="65">
        <v>0</v>
      </c>
    </row>
    <row r="236" spans="2:13" ht="42.75">
      <c r="B236" s="7" t="s">
        <v>588</v>
      </c>
      <c r="C236" s="60" t="s">
        <v>100</v>
      </c>
      <c r="D236" s="60" t="s">
        <v>589</v>
      </c>
      <c r="E236" s="8" t="s">
        <v>590</v>
      </c>
      <c r="F236" s="60" t="s">
        <v>331</v>
      </c>
      <c r="G236" s="7">
        <v>50</v>
      </c>
      <c r="H236" s="61">
        <v>164.55</v>
      </c>
      <c r="I236" s="62">
        <v>1.95</v>
      </c>
      <c r="J236" s="63">
        <f t="shared" si="12"/>
        <v>8227.5</v>
      </c>
      <c r="K236" s="64">
        <f t="shared" si="13"/>
        <v>97.5</v>
      </c>
      <c r="L236" s="65">
        <f t="shared" si="14"/>
        <v>8325</v>
      </c>
      <c r="M236" s="65">
        <v>0</v>
      </c>
    </row>
    <row r="237" spans="2:13" ht="15">
      <c r="B237" s="7" t="s">
        <v>591</v>
      </c>
      <c r="C237" s="60" t="s">
        <v>23</v>
      </c>
      <c r="D237" s="60" t="s">
        <v>23</v>
      </c>
      <c r="E237" s="8" t="s">
        <v>592</v>
      </c>
      <c r="F237" s="60" t="s">
        <v>25</v>
      </c>
      <c r="G237" s="7"/>
      <c r="H237" s="61" t="s">
        <v>26</v>
      </c>
      <c r="I237" s="62" t="s">
        <v>26</v>
      </c>
      <c r="J237" s="63"/>
      <c r="K237" s="64"/>
      <c r="L237" s="65"/>
      <c r="M237" s="65">
        <f>SUM(L238:L270)</f>
        <v>617359.0757899998</v>
      </c>
    </row>
    <row r="238" spans="2:13" ht="128.25">
      <c r="B238" s="7" t="s">
        <v>593</v>
      </c>
      <c r="C238" s="60" t="s">
        <v>28</v>
      </c>
      <c r="D238" s="60" t="s">
        <v>594</v>
      </c>
      <c r="E238" s="8" t="s">
        <v>595</v>
      </c>
      <c r="F238" s="60" t="s">
        <v>35</v>
      </c>
      <c r="G238" s="7">
        <v>11</v>
      </c>
      <c r="H238" s="61">
        <v>174.54105999999999</v>
      </c>
      <c r="I238" s="62">
        <v>69.829389999999989</v>
      </c>
      <c r="J238" s="63">
        <f t="shared" si="12"/>
        <v>1919.9516599999999</v>
      </c>
      <c r="K238" s="64">
        <f t="shared" si="13"/>
        <v>768.12328999999988</v>
      </c>
      <c r="L238" s="65">
        <f t="shared" si="14"/>
        <v>2688.0749499999997</v>
      </c>
      <c r="M238" s="65">
        <v>0</v>
      </c>
    </row>
    <row r="239" spans="2:13" ht="28.5">
      <c r="B239" s="7" t="s">
        <v>596</v>
      </c>
      <c r="C239" s="60" t="s">
        <v>28</v>
      </c>
      <c r="D239" s="60" t="s">
        <v>597</v>
      </c>
      <c r="E239" s="8" t="s">
        <v>598</v>
      </c>
      <c r="F239" s="60" t="s">
        <v>35</v>
      </c>
      <c r="G239" s="7">
        <v>6</v>
      </c>
      <c r="H239" s="61">
        <v>0</v>
      </c>
      <c r="I239" s="62">
        <v>118.27</v>
      </c>
      <c r="J239" s="63">
        <f t="shared" si="12"/>
        <v>0</v>
      </c>
      <c r="K239" s="64">
        <f t="shared" si="13"/>
        <v>709.62</v>
      </c>
      <c r="L239" s="65">
        <f t="shared" si="14"/>
        <v>709.62</v>
      </c>
      <c r="M239" s="65">
        <v>0</v>
      </c>
    </row>
    <row r="240" spans="2:13" ht="42.75">
      <c r="B240" s="7" t="s">
        <v>599</v>
      </c>
      <c r="C240" s="60" t="s">
        <v>50</v>
      </c>
      <c r="D240" s="60">
        <v>102182</v>
      </c>
      <c r="E240" s="8" t="s">
        <v>600</v>
      </c>
      <c r="F240" s="60" t="s">
        <v>172</v>
      </c>
      <c r="G240" s="7">
        <v>11</v>
      </c>
      <c r="H240" s="61">
        <v>1121.81</v>
      </c>
      <c r="I240" s="62" t="s">
        <v>1946</v>
      </c>
      <c r="J240" s="63">
        <f t="shared" si="12"/>
        <v>12339.91</v>
      </c>
      <c r="K240" s="64">
        <f t="shared" si="13"/>
        <v>767.91000000000008</v>
      </c>
      <c r="L240" s="65">
        <f t="shared" si="14"/>
        <v>13107.82</v>
      </c>
      <c r="M240" s="65">
        <v>0</v>
      </c>
    </row>
    <row r="241" spans="2:13" ht="57">
      <c r="B241" s="7" t="s">
        <v>601</v>
      </c>
      <c r="C241" s="60" t="s">
        <v>50</v>
      </c>
      <c r="D241" s="60">
        <v>102183</v>
      </c>
      <c r="E241" s="8" t="s">
        <v>602</v>
      </c>
      <c r="F241" s="60" t="s">
        <v>172</v>
      </c>
      <c r="G241" s="7">
        <v>5</v>
      </c>
      <c r="H241" s="61">
        <v>2247.34</v>
      </c>
      <c r="I241" s="62" t="s">
        <v>1947</v>
      </c>
      <c r="J241" s="63">
        <f t="shared" si="12"/>
        <v>11236.7</v>
      </c>
      <c r="K241" s="64">
        <f t="shared" si="13"/>
        <v>745.6</v>
      </c>
      <c r="L241" s="65">
        <f t="shared" si="14"/>
        <v>11982.300000000001</v>
      </c>
      <c r="M241" s="65">
        <v>0</v>
      </c>
    </row>
    <row r="242" spans="2:13" ht="57">
      <c r="B242" s="7" t="s">
        <v>603</v>
      </c>
      <c r="C242" s="60" t="s">
        <v>50</v>
      </c>
      <c r="D242" s="60">
        <v>102184</v>
      </c>
      <c r="E242" s="8" t="s">
        <v>604</v>
      </c>
      <c r="F242" s="60" t="s">
        <v>172</v>
      </c>
      <c r="G242" s="7">
        <v>5</v>
      </c>
      <c r="H242" s="61">
        <v>1933.6799999999998</v>
      </c>
      <c r="I242" s="62" t="s">
        <v>1948</v>
      </c>
      <c r="J242" s="63">
        <f t="shared" si="12"/>
        <v>9668.4</v>
      </c>
      <c r="K242" s="64">
        <f t="shared" si="13"/>
        <v>591.35</v>
      </c>
      <c r="L242" s="65">
        <f t="shared" si="14"/>
        <v>10259.75</v>
      </c>
      <c r="M242" s="65">
        <v>0</v>
      </c>
    </row>
    <row r="243" spans="2:13" ht="57">
      <c r="B243" s="7" t="s">
        <v>605</v>
      </c>
      <c r="C243" s="60" t="s">
        <v>50</v>
      </c>
      <c r="D243" s="60">
        <v>102185</v>
      </c>
      <c r="E243" s="8" t="s">
        <v>606</v>
      </c>
      <c r="F243" s="60" t="s">
        <v>172</v>
      </c>
      <c r="G243" s="7">
        <v>5</v>
      </c>
      <c r="H243" s="61">
        <v>3870.9900000000002</v>
      </c>
      <c r="I243" s="62" t="s">
        <v>1949</v>
      </c>
      <c r="J243" s="63">
        <f t="shared" si="12"/>
        <v>19354.95</v>
      </c>
      <c r="K243" s="64">
        <f t="shared" si="13"/>
        <v>1228.8500000000001</v>
      </c>
      <c r="L243" s="65">
        <f t="shared" si="14"/>
        <v>20583.8</v>
      </c>
      <c r="M243" s="65">
        <v>0</v>
      </c>
    </row>
    <row r="244" spans="2:13" ht="28.5">
      <c r="B244" s="7" t="s">
        <v>607</v>
      </c>
      <c r="C244" s="60" t="s">
        <v>28</v>
      </c>
      <c r="D244" s="60" t="s">
        <v>608</v>
      </c>
      <c r="E244" s="8" t="s">
        <v>609</v>
      </c>
      <c r="F244" s="60" t="s">
        <v>35</v>
      </c>
      <c r="G244" s="7">
        <v>12</v>
      </c>
      <c r="H244" s="61">
        <v>16.604039999999998</v>
      </c>
      <c r="I244" s="62">
        <v>46.465029999999999</v>
      </c>
      <c r="J244" s="63">
        <f t="shared" si="12"/>
        <v>199.24847999999997</v>
      </c>
      <c r="K244" s="64">
        <f t="shared" si="13"/>
        <v>557.58035999999993</v>
      </c>
      <c r="L244" s="65">
        <f t="shared" si="14"/>
        <v>756.8288399999999</v>
      </c>
      <c r="M244" s="65">
        <v>0</v>
      </c>
    </row>
    <row r="245" spans="2:13" ht="57">
      <c r="B245" s="7" t="s">
        <v>610</v>
      </c>
      <c r="C245" s="60" t="s">
        <v>50</v>
      </c>
      <c r="D245" s="60">
        <v>100695</v>
      </c>
      <c r="E245" s="8" t="s">
        <v>611</v>
      </c>
      <c r="F245" s="60" t="s">
        <v>172</v>
      </c>
      <c r="G245" s="7">
        <v>12</v>
      </c>
      <c r="H245" s="61">
        <v>18.629999999999995</v>
      </c>
      <c r="I245" s="62" t="s">
        <v>1950</v>
      </c>
      <c r="J245" s="63">
        <f t="shared" si="12"/>
        <v>223.55999999999995</v>
      </c>
      <c r="K245" s="64">
        <f t="shared" si="13"/>
        <v>563.64</v>
      </c>
      <c r="L245" s="65">
        <f t="shared" si="14"/>
        <v>787.19999999999993</v>
      </c>
      <c r="M245" s="65">
        <v>0</v>
      </c>
    </row>
    <row r="246" spans="2:13" ht="57">
      <c r="B246" s="7" t="s">
        <v>612</v>
      </c>
      <c r="C246" s="60" t="s">
        <v>50</v>
      </c>
      <c r="D246" s="60">
        <v>100697</v>
      </c>
      <c r="E246" s="8" t="s">
        <v>613</v>
      </c>
      <c r="F246" s="60" t="s">
        <v>172</v>
      </c>
      <c r="G246" s="7">
        <v>12</v>
      </c>
      <c r="H246" s="61">
        <v>22.67</v>
      </c>
      <c r="I246" s="62" t="s">
        <v>1951</v>
      </c>
      <c r="J246" s="63">
        <f t="shared" si="12"/>
        <v>272.04000000000002</v>
      </c>
      <c r="K246" s="64">
        <f t="shared" si="13"/>
        <v>693.72</v>
      </c>
      <c r="L246" s="65">
        <f t="shared" si="14"/>
        <v>965.76</v>
      </c>
      <c r="M246" s="65">
        <v>0</v>
      </c>
    </row>
    <row r="247" spans="2:13" ht="71.25">
      <c r="B247" s="7" t="s">
        <v>614</v>
      </c>
      <c r="C247" s="60" t="s">
        <v>50</v>
      </c>
      <c r="D247" s="60">
        <v>90820</v>
      </c>
      <c r="E247" s="8" t="s">
        <v>615</v>
      </c>
      <c r="F247" s="60" t="s">
        <v>172</v>
      </c>
      <c r="G247" s="7">
        <v>6</v>
      </c>
      <c r="H247" s="61">
        <v>337.05</v>
      </c>
      <c r="I247" s="62" t="s">
        <v>1952</v>
      </c>
      <c r="J247" s="63">
        <f t="shared" si="12"/>
        <v>2022.3000000000002</v>
      </c>
      <c r="K247" s="64">
        <f t="shared" si="13"/>
        <v>225</v>
      </c>
      <c r="L247" s="65">
        <f t="shared" si="14"/>
        <v>2247.3000000000002</v>
      </c>
      <c r="M247" s="65">
        <v>0</v>
      </c>
    </row>
    <row r="248" spans="2:13" ht="71.25">
      <c r="B248" s="7" t="s">
        <v>616</v>
      </c>
      <c r="C248" s="60" t="s">
        <v>50</v>
      </c>
      <c r="D248" s="60">
        <v>90822</v>
      </c>
      <c r="E248" s="8" t="s">
        <v>617</v>
      </c>
      <c r="F248" s="60" t="s">
        <v>172</v>
      </c>
      <c r="G248" s="7">
        <v>12</v>
      </c>
      <c r="H248" s="61">
        <v>363.38</v>
      </c>
      <c r="I248" s="62" t="s">
        <v>1953</v>
      </c>
      <c r="J248" s="63">
        <f t="shared" si="12"/>
        <v>4360.5599999999995</v>
      </c>
      <c r="K248" s="64">
        <f t="shared" si="13"/>
        <v>542.76</v>
      </c>
      <c r="L248" s="65">
        <f t="shared" si="14"/>
        <v>4903.32</v>
      </c>
      <c r="M248" s="65">
        <v>0</v>
      </c>
    </row>
    <row r="249" spans="2:13" ht="71.25">
      <c r="B249" s="7" t="s">
        <v>618</v>
      </c>
      <c r="C249" s="60" t="s">
        <v>50</v>
      </c>
      <c r="D249" s="60">
        <v>90823</v>
      </c>
      <c r="E249" s="8" t="s">
        <v>619</v>
      </c>
      <c r="F249" s="60" t="s">
        <v>172</v>
      </c>
      <c r="G249" s="7">
        <v>12</v>
      </c>
      <c r="H249" s="61">
        <v>449.88</v>
      </c>
      <c r="I249" s="62" t="s">
        <v>1954</v>
      </c>
      <c r="J249" s="63">
        <f t="shared" si="12"/>
        <v>5398.5599999999995</v>
      </c>
      <c r="K249" s="64">
        <f t="shared" si="13"/>
        <v>589.08000000000004</v>
      </c>
      <c r="L249" s="65">
        <f t="shared" si="14"/>
        <v>5987.6399999999994</v>
      </c>
      <c r="M249" s="65">
        <v>0</v>
      </c>
    </row>
    <row r="250" spans="2:13" ht="85.5">
      <c r="B250" s="7" t="s">
        <v>620</v>
      </c>
      <c r="C250" s="60" t="s">
        <v>100</v>
      </c>
      <c r="D250" s="60" t="s">
        <v>621</v>
      </c>
      <c r="E250" s="9" t="s">
        <v>622</v>
      </c>
      <c r="F250" s="60" t="s">
        <v>623</v>
      </c>
      <c r="G250" s="7">
        <v>12</v>
      </c>
      <c r="H250" s="61">
        <v>771.7</v>
      </c>
      <c r="I250" s="62">
        <v>189.88</v>
      </c>
      <c r="J250" s="63">
        <f t="shared" si="12"/>
        <v>9260.4000000000015</v>
      </c>
      <c r="K250" s="64">
        <f t="shared" si="13"/>
        <v>2278.56</v>
      </c>
      <c r="L250" s="65">
        <f t="shared" si="14"/>
        <v>11538.960000000001</v>
      </c>
      <c r="M250" s="65">
        <v>0</v>
      </c>
    </row>
    <row r="251" spans="2:13" ht="99.75">
      <c r="B251" s="7" t="s">
        <v>624</v>
      </c>
      <c r="C251" s="60" t="s">
        <v>100</v>
      </c>
      <c r="D251" s="60" t="s">
        <v>625</v>
      </c>
      <c r="E251" s="9" t="s">
        <v>626</v>
      </c>
      <c r="F251" s="60" t="s">
        <v>623</v>
      </c>
      <c r="G251" s="7">
        <v>6</v>
      </c>
      <c r="H251" s="61">
        <v>1548.62</v>
      </c>
      <c r="I251" s="62">
        <v>189.88</v>
      </c>
      <c r="J251" s="63">
        <f t="shared" si="12"/>
        <v>9291.7199999999993</v>
      </c>
      <c r="K251" s="64">
        <f t="shared" si="13"/>
        <v>1139.28</v>
      </c>
      <c r="L251" s="65">
        <f t="shared" si="14"/>
        <v>10431</v>
      </c>
      <c r="M251" s="65">
        <v>0</v>
      </c>
    </row>
    <row r="252" spans="2:13" ht="99.75">
      <c r="B252" s="7" t="s">
        <v>627</v>
      </c>
      <c r="C252" s="60" t="s">
        <v>50</v>
      </c>
      <c r="D252" s="60">
        <v>90793</v>
      </c>
      <c r="E252" s="8" t="s">
        <v>628</v>
      </c>
      <c r="F252" s="60" t="s">
        <v>172</v>
      </c>
      <c r="G252" s="7">
        <v>12</v>
      </c>
      <c r="H252" s="61">
        <v>1167.96</v>
      </c>
      <c r="I252" s="62" t="s">
        <v>1955</v>
      </c>
      <c r="J252" s="63">
        <f t="shared" si="12"/>
        <v>14015.52</v>
      </c>
      <c r="K252" s="64">
        <f t="shared" si="13"/>
        <v>326.04000000000002</v>
      </c>
      <c r="L252" s="65">
        <f t="shared" si="14"/>
        <v>14341.560000000001</v>
      </c>
      <c r="M252" s="65">
        <v>0</v>
      </c>
    </row>
    <row r="253" spans="2:13" ht="28.5">
      <c r="B253" s="7" t="s">
        <v>629</v>
      </c>
      <c r="C253" s="60" t="s">
        <v>28</v>
      </c>
      <c r="D253" s="60" t="s">
        <v>630</v>
      </c>
      <c r="E253" s="8" t="s">
        <v>631</v>
      </c>
      <c r="F253" s="60" t="s">
        <v>35</v>
      </c>
      <c r="G253" s="7">
        <v>12</v>
      </c>
      <c r="H253" s="61">
        <v>263.88599999999997</v>
      </c>
      <c r="I253" s="62">
        <v>15.26</v>
      </c>
      <c r="J253" s="63">
        <f t="shared" si="12"/>
        <v>3166.6319999999996</v>
      </c>
      <c r="K253" s="64">
        <f t="shared" si="13"/>
        <v>183.12</v>
      </c>
      <c r="L253" s="65">
        <f t="shared" si="14"/>
        <v>3349.7519999999995</v>
      </c>
      <c r="M253" s="65">
        <v>0</v>
      </c>
    </row>
    <row r="254" spans="2:13" ht="28.5">
      <c r="B254" s="7" t="s">
        <v>632</v>
      </c>
      <c r="C254" s="60" t="s">
        <v>50</v>
      </c>
      <c r="D254" s="60">
        <v>100701</v>
      </c>
      <c r="E254" s="8" t="s">
        <v>633</v>
      </c>
      <c r="F254" s="60" t="s">
        <v>71</v>
      </c>
      <c r="G254" s="7">
        <v>34</v>
      </c>
      <c r="H254" s="61">
        <v>626.85</v>
      </c>
      <c r="I254" s="62" t="s">
        <v>1956</v>
      </c>
      <c r="J254" s="63">
        <f t="shared" si="12"/>
        <v>21312.9</v>
      </c>
      <c r="K254" s="64">
        <f t="shared" si="13"/>
        <v>539.57999999999993</v>
      </c>
      <c r="L254" s="65">
        <f t="shared" si="14"/>
        <v>21852.480000000003</v>
      </c>
      <c r="M254" s="65">
        <v>0</v>
      </c>
    </row>
    <row r="255" spans="2:13" ht="28.5">
      <c r="B255" s="7" t="s">
        <v>634</v>
      </c>
      <c r="C255" s="60" t="s">
        <v>50</v>
      </c>
      <c r="D255" s="60">
        <v>90838</v>
      </c>
      <c r="E255" s="8" t="s">
        <v>635</v>
      </c>
      <c r="F255" s="60" t="s">
        <v>172</v>
      </c>
      <c r="G255" s="7">
        <v>5</v>
      </c>
      <c r="H255" s="61">
        <v>1518.4299999999998</v>
      </c>
      <c r="I255" s="62" t="s">
        <v>1957</v>
      </c>
      <c r="J255" s="63">
        <f t="shared" si="12"/>
        <v>7592.15</v>
      </c>
      <c r="K255" s="64">
        <f t="shared" si="13"/>
        <v>563.29999999999995</v>
      </c>
      <c r="L255" s="65">
        <f t="shared" si="14"/>
        <v>8155.45</v>
      </c>
      <c r="M255" s="65">
        <v>0</v>
      </c>
    </row>
    <row r="256" spans="2:13" ht="57">
      <c r="B256" s="7" t="s">
        <v>636</v>
      </c>
      <c r="C256" s="60" t="s">
        <v>50</v>
      </c>
      <c r="D256" s="60">
        <v>91338</v>
      </c>
      <c r="E256" s="8" t="s">
        <v>637</v>
      </c>
      <c r="F256" s="60" t="s">
        <v>71</v>
      </c>
      <c r="G256" s="7">
        <v>6</v>
      </c>
      <c r="H256" s="61">
        <v>1966.51</v>
      </c>
      <c r="I256" s="62" t="s">
        <v>1958</v>
      </c>
      <c r="J256" s="63">
        <f t="shared" si="12"/>
        <v>11799.06</v>
      </c>
      <c r="K256" s="64">
        <f t="shared" si="13"/>
        <v>65.460000000000008</v>
      </c>
      <c r="L256" s="65">
        <f t="shared" si="14"/>
        <v>11864.519999999999</v>
      </c>
      <c r="M256" s="65">
        <v>0</v>
      </c>
    </row>
    <row r="257" spans="2:13" ht="57">
      <c r="B257" s="7" t="s">
        <v>638</v>
      </c>
      <c r="C257" s="60" t="s">
        <v>50</v>
      </c>
      <c r="D257" s="60">
        <v>100702</v>
      </c>
      <c r="E257" s="8" t="s">
        <v>639</v>
      </c>
      <c r="F257" s="60" t="s">
        <v>71</v>
      </c>
      <c r="G257" s="7">
        <v>50</v>
      </c>
      <c r="H257" s="61">
        <v>1099.0899999999999</v>
      </c>
      <c r="I257" s="62" t="s">
        <v>1959</v>
      </c>
      <c r="J257" s="63">
        <f t="shared" si="12"/>
        <v>54954.499999999993</v>
      </c>
      <c r="K257" s="64">
        <f t="shared" si="13"/>
        <v>431.50000000000006</v>
      </c>
      <c r="L257" s="65">
        <f t="shared" si="14"/>
        <v>55385.999999999993</v>
      </c>
      <c r="M257" s="65">
        <v>0</v>
      </c>
    </row>
    <row r="258" spans="2:13" ht="57">
      <c r="B258" s="7" t="s">
        <v>641</v>
      </c>
      <c r="C258" s="60" t="s">
        <v>50</v>
      </c>
      <c r="D258" s="60">
        <v>94569</v>
      </c>
      <c r="E258" s="8" t="s">
        <v>642</v>
      </c>
      <c r="F258" s="60" t="s">
        <v>71</v>
      </c>
      <c r="G258" s="7">
        <v>25</v>
      </c>
      <c r="H258" s="61">
        <v>1398.73</v>
      </c>
      <c r="I258" s="62" t="s">
        <v>1960</v>
      </c>
      <c r="J258" s="63">
        <f t="shared" si="12"/>
        <v>34968.25</v>
      </c>
      <c r="K258" s="64">
        <f t="shared" si="13"/>
        <v>774.5</v>
      </c>
      <c r="L258" s="65">
        <f t="shared" si="14"/>
        <v>35742.75</v>
      </c>
      <c r="M258" s="65">
        <v>0</v>
      </c>
    </row>
    <row r="259" spans="2:13" ht="85.5">
      <c r="B259" s="7" t="s">
        <v>643</v>
      </c>
      <c r="C259" s="60" t="s">
        <v>50</v>
      </c>
      <c r="D259" s="60">
        <v>94570</v>
      </c>
      <c r="E259" s="8" t="s">
        <v>644</v>
      </c>
      <c r="F259" s="60" t="s">
        <v>71</v>
      </c>
      <c r="G259" s="7">
        <v>25</v>
      </c>
      <c r="H259" s="61">
        <v>757.24</v>
      </c>
      <c r="I259" s="62" t="s">
        <v>1961</v>
      </c>
      <c r="J259" s="63">
        <f t="shared" si="12"/>
        <v>18931</v>
      </c>
      <c r="K259" s="64">
        <f t="shared" si="13"/>
        <v>239.5</v>
      </c>
      <c r="L259" s="65">
        <f t="shared" si="14"/>
        <v>19170.5</v>
      </c>
      <c r="M259" s="65">
        <v>0</v>
      </c>
    </row>
    <row r="260" spans="2:13" ht="57">
      <c r="B260" s="7" t="s">
        <v>645</v>
      </c>
      <c r="C260" s="60" t="s">
        <v>50</v>
      </c>
      <c r="D260" s="60">
        <v>100674</v>
      </c>
      <c r="E260" s="8" t="s">
        <v>646</v>
      </c>
      <c r="F260" s="60" t="s">
        <v>71</v>
      </c>
      <c r="G260" s="7">
        <v>25</v>
      </c>
      <c r="H260" s="61">
        <v>1649.23</v>
      </c>
      <c r="I260" s="62" t="s">
        <v>1962</v>
      </c>
      <c r="J260" s="63">
        <f t="shared" si="12"/>
        <v>41230.75</v>
      </c>
      <c r="K260" s="64">
        <f t="shared" si="13"/>
        <v>568.5</v>
      </c>
      <c r="L260" s="65">
        <f t="shared" si="14"/>
        <v>41799.25</v>
      </c>
      <c r="M260" s="65">
        <v>0</v>
      </c>
    </row>
    <row r="261" spans="2:13" ht="85.5">
      <c r="B261" s="7" t="s">
        <v>647</v>
      </c>
      <c r="C261" s="60" t="s">
        <v>50</v>
      </c>
      <c r="D261" s="60">
        <v>94573</v>
      </c>
      <c r="E261" s="8" t="s">
        <v>648</v>
      </c>
      <c r="F261" s="60" t="s">
        <v>71</v>
      </c>
      <c r="G261" s="7">
        <v>25</v>
      </c>
      <c r="H261" s="61">
        <v>850.59</v>
      </c>
      <c r="I261" s="62" t="s">
        <v>1963</v>
      </c>
      <c r="J261" s="63">
        <f t="shared" si="12"/>
        <v>21264.75</v>
      </c>
      <c r="K261" s="64">
        <f t="shared" si="13"/>
        <v>238.49999999999997</v>
      </c>
      <c r="L261" s="65">
        <f t="shared" si="14"/>
        <v>21503.25</v>
      </c>
      <c r="M261" s="65">
        <v>0</v>
      </c>
    </row>
    <row r="262" spans="2:13" ht="28.5">
      <c r="B262" s="7" t="s">
        <v>649</v>
      </c>
      <c r="C262" s="60" t="s">
        <v>100</v>
      </c>
      <c r="D262" s="60" t="s">
        <v>650</v>
      </c>
      <c r="E262" s="8" t="s">
        <v>651</v>
      </c>
      <c r="F262" s="60" t="s">
        <v>114</v>
      </c>
      <c r="G262" s="7">
        <v>100</v>
      </c>
      <c r="H262" s="61">
        <v>431.83</v>
      </c>
      <c r="I262" s="62">
        <v>107.22</v>
      </c>
      <c r="J262" s="63">
        <f t="shared" si="12"/>
        <v>43183</v>
      </c>
      <c r="K262" s="64">
        <f t="shared" si="13"/>
        <v>10722</v>
      </c>
      <c r="L262" s="65">
        <f t="shared" si="14"/>
        <v>53905</v>
      </c>
      <c r="M262" s="65">
        <v>0</v>
      </c>
    </row>
    <row r="263" spans="2:13" ht="42.75">
      <c r="B263" s="7" t="s">
        <v>652</v>
      </c>
      <c r="C263" s="60" t="s">
        <v>50</v>
      </c>
      <c r="D263" s="60">
        <v>99861</v>
      </c>
      <c r="E263" s="8" t="s">
        <v>653</v>
      </c>
      <c r="F263" s="60" t="s">
        <v>71</v>
      </c>
      <c r="G263" s="7">
        <v>100</v>
      </c>
      <c r="H263" s="61">
        <v>435.48999999999995</v>
      </c>
      <c r="I263" s="62" t="s">
        <v>1964</v>
      </c>
      <c r="J263" s="63">
        <f t="shared" si="12"/>
        <v>43548.999999999993</v>
      </c>
      <c r="K263" s="64">
        <f t="shared" si="13"/>
        <v>31832</v>
      </c>
      <c r="L263" s="65">
        <f t="shared" si="14"/>
        <v>75381</v>
      </c>
      <c r="M263" s="65">
        <v>0</v>
      </c>
    </row>
    <row r="264" spans="2:13" ht="28.5">
      <c r="B264" s="7" t="s">
        <v>654</v>
      </c>
      <c r="C264" s="60" t="s">
        <v>28</v>
      </c>
      <c r="D264" s="60" t="s">
        <v>655</v>
      </c>
      <c r="E264" s="8" t="s">
        <v>656</v>
      </c>
      <c r="F264" s="60" t="s">
        <v>108</v>
      </c>
      <c r="G264" s="7">
        <v>50</v>
      </c>
      <c r="H264" s="61">
        <v>417.92100000000005</v>
      </c>
      <c r="I264" s="62">
        <v>51.188999999999993</v>
      </c>
      <c r="J264" s="63">
        <f t="shared" si="12"/>
        <v>20896.050000000003</v>
      </c>
      <c r="K264" s="64">
        <f t="shared" si="13"/>
        <v>2559.4499999999998</v>
      </c>
      <c r="L264" s="65">
        <f t="shared" si="14"/>
        <v>23455.500000000004</v>
      </c>
      <c r="M264" s="65">
        <v>0</v>
      </c>
    </row>
    <row r="265" spans="2:13" ht="28.5">
      <c r="B265" s="7" t="s">
        <v>657</v>
      </c>
      <c r="C265" s="60" t="s">
        <v>100</v>
      </c>
      <c r="D265" s="60" t="s">
        <v>658</v>
      </c>
      <c r="E265" s="8" t="s">
        <v>659</v>
      </c>
      <c r="F265" s="60" t="s">
        <v>623</v>
      </c>
      <c r="G265" s="7">
        <v>6</v>
      </c>
      <c r="H265" s="61">
        <v>957.59</v>
      </c>
      <c r="I265" s="62">
        <v>21.44</v>
      </c>
      <c r="J265" s="63">
        <f t="shared" si="12"/>
        <v>5745.54</v>
      </c>
      <c r="K265" s="64">
        <f t="shared" si="13"/>
        <v>128.64000000000001</v>
      </c>
      <c r="L265" s="65">
        <f t="shared" si="14"/>
        <v>5874.18</v>
      </c>
      <c r="M265" s="65">
        <v>0</v>
      </c>
    </row>
    <row r="266" spans="2:13" ht="57">
      <c r="B266" s="7" t="s">
        <v>660</v>
      </c>
      <c r="C266" s="60" t="s">
        <v>28</v>
      </c>
      <c r="D266" s="60" t="s">
        <v>661</v>
      </c>
      <c r="E266" s="8" t="s">
        <v>662</v>
      </c>
      <c r="F266" s="60" t="s">
        <v>108</v>
      </c>
      <c r="G266" s="7">
        <v>600</v>
      </c>
      <c r="H266" s="61">
        <v>48.06</v>
      </c>
      <c r="I266" s="62">
        <v>79.12</v>
      </c>
      <c r="J266" s="63">
        <f t="shared" si="12"/>
        <v>28836</v>
      </c>
      <c r="K266" s="64">
        <f t="shared" si="13"/>
        <v>47472</v>
      </c>
      <c r="L266" s="65">
        <f t="shared" si="14"/>
        <v>76308</v>
      </c>
      <c r="M266" s="65">
        <v>0</v>
      </c>
    </row>
    <row r="267" spans="2:13">
      <c r="B267" s="7" t="s">
        <v>663</v>
      </c>
      <c r="C267" s="60" t="s">
        <v>100</v>
      </c>
      <c r="D267" s="60" t="s">
        <v>664</v>
      </c>
      <c r="E267" s="8" t="s">
        <v>665</v>
      </c>
      <c r="F267" s="60" t="s">
        <v>331</v>
      </c>
      <c r="G267" s="7">
        <v>5</v>
      </c>
      <c r="H267" s="61">
        <v>116.63</v>
      </c>
      <c r="I267" s="62">
        <v>35.74</v>
      </c>
      <c r="J267" s="63">
        <f t="shared" si="12"/>
        <v>583.15</v>
      </c>
      <c r="K267" s="64">
        <f t="shared" si="13"/>
        <v>178.70000000000002</v>
      </c>
      <c r="L267" s="65">
        <f t="shared" si="14"/>
        <v>761.85</v>
      </c>
      <c r="M267" s="65">
        <v>0</v>
      </c>
    </row>
    <row r="268" spans="2:13" ht="28.5">
      <c r="B268" s="7" t="s">
        <v>666</v>
      </c>
      <c r="C268" s="60" t="s">
        <v>100</v>
      </c>
      <c r="D268" s="60" t="s">
        <v>667</v>
      </c>
      <c r="E268" s="8" t="s">
        <v>668</v>
      </c>
      <c r="F268" s="60" t="s">
        <v>623</v>
      </c>
      <c r="G268" s="7">
        <v>5</v>
      </c>
      <c r="H268" s="61">
        <v>34.1</v>
      </c>
      <c r="I268" s="62">
        <v>2.2400000000000002</v>
      </c>
      <c r="J268" s="63">
        <f t="shared" si="12"/>
        <v>170.5</v>
      </c>
      <c r="K268" s="64">
        <f t="shared" si="13"/>
        <v>11.200000000000001</v>
      </c>
      <c r="L268" s="65">
        <f t="shared" si="14"/>
        <v>181.7</v>
      </c>
      <c r="M268" s="65">
        <v>0</v>
      </c>
    </row>
    <row r="269" spans="2:13" ht="28.5">
      <c r="B269" s="7" t="s">
        <v>669</v>
      </c>
      <c r="C269" s="60" t="s">
        <v>28</v>
      </c>
      <c r="D269" s="60" t="s">
        <v>670</v>
      </c>
      <c r="E269" s="8" t="s">
        <v>671</v>
      </c>
      <c r="F269" s="60" t="s">
        <v>71</v>
      </c>
      <c r="G269" s="7">
        <v>25</v>
      </c>
      <c r="H269" s="61">
        <v>351.4627999999999</v>
      </c>
      <c r="I269" s="62">
        <v>372.64</v>
      </c>
      <c r="J269" s="63">
        <f t="shared" si="12"/>
        <v>8786.5699999999979</v>
      </c>
      <c r="K269" s="64">
        <f t="shared" si="13"/>
        <v>9316</v>
      </c>
      <c r="L269" s="65">
        <f t="shared" si="14"/>
        <v>18102.57</v>
      </c>
      <c r="M269" s="65">
        <v>0</v>
      </c>
    </row>
    <row r="270" spans="2:13" ht="28.5">
      <c r="B270" s="7" t="s">
        <v>672</v>
      </c>
      <c r="C270" s="60" t="s">
        <v>28</v>
      </c>
      <c r="D270" s="60" t="s">
        <v>673</v>
      </c>
      <c r="E270" s="8" t="s">
        <v>674</v>
      </c>
      <c r="F270" s="60" t="s">
        <v>108</v>
      </c>
      <c r="G270" s="7">
        <v>500</v>
      </c>
      <c r="H270" s="61">
        <v>46.883780000000002</v>
      </c>
      <c r="I270" s="62">
        <v>19.664999999999999</v>
      </c>
      <c r="J270" s="63">
        <f t="shared" si="12"/>
        <v>23441.89</v>
      </c>
      <c r="K270" s="64">
        <f t="shared" si="13"/>
        <v>9832.5</v>
      </c>
      <c r="L270" s="65">
        <f t="shared" si="14"/>
        <v>33274.39</v>
      </c>
      <c r="M270" s="65">
        <v>0</v>
      </c>
    </row>
    <row r="271" spans="2:13" ht="15">
      <c r="B271" s="7" t="s">
        <v>675</v>
      </c>
      <c r="C271" s="60" t="s">
        <v>23</v>
      </c>
      <c r="D271" s="60" t="s">
        <v>23</v>
      </c>
      <c r="E271" s="8" t="s">
        <v>676</v>
      </c>
      <c r="F271" s="60" t="s">
        <v>25</v>
      </c>
      <c r="G271" s="7"/>
      <c r="H271" s="61" t="s">
        <v>26</v>
      </c>
      <c r="I271" s="62" t="s">
        <v>26</v>
      </c>
      <c r="J271" s="63"/>
      <c r="K271" s="64"/>
      <c r="L271" s="65"/>
      <c r="M271" s="65">
        <f>SUM(L272:L281)</f>
        <v>31260.825049999999</v>
      </c>
    </row>
    <row r="272" spans="2:13" ht="28.5">
      <c r="B272" s="7" t="s">
        <v>677</v>
      </c>
      <c r="C272" s="60" t="s">
        <v>50</v>
      </c>
      <c r="D272" s="60">
        <v>102188</v>
      </c>
      <c r="E272" s="8" t="s">
        <v>678</v>
      </c>
      <c r="F272" s="60" t="s">
        <v>172</v>
      </c>
      <c r="G272" s="7">
        <v>6</v>
      </c>
      <c r="H272" s="61">
        <v>818.8</v>
      </c>
      <c r="I272" s="62" t="s">
        <v>1965</v>
      </c>
      <c r="J272" s="63">
        <f t="shared" si="12"/>
        <v>4912.7999999999993</v>
      </c>
      <c r="K272" s="64">
        <f t="shared" si="13"/>
        <v>396.54</v>
      </c>
      <c r="L272" s="65">
        <f t="shared" si="14"/>
        <v>5309.3399999999992</v>
      </c>
      <c r="M272" s="65">
        <v>0</v>
      </c>
    </row>
    <row r="273" spans="2:13" ht="85.5">
      <c r="B273" s="7" t="s">
        <v>679</v>
      </c>
      <c r="C273" s="60" t="s">
        <v>50</v>
      </c>
      <c r="D273" s="60">
        <v>102189</v>
      </c>
      <c r="E273" s="8" t="s">
        <v>680</v>
      </c>
      <c r="F273" s="60" t="s">
        <v>172</v>
      </c>
      <c r="G273" s="7">
        <v>6</v>
      </c>
      <c r="H273" s="61">
        <v>176</v>
      </c>
      <c r="I273" s="62" t="s">
        <v>1966</v>
      </c>
      <c r="J273" s="63">
        <f t="shared" ref="J273:J336" si="15">G273*H273</f>
        <v>1056</v>
      </c>
      <c r="K273" s="64">
        <f t="shared" ref="K273:K336" si="16">G273*I273</f>
        <v>441.06000000000006</v>
      </c>
      <c r="L273" s="65">
        <f t="shared" ref="L273:L336" si="17">J273+K273</f>
        <v>1497.06</v>
      </c>
      <c r="M273" s="65">
        <v>0</v>
      </c>
    </row>
    <row r="274" spans="2:13" ht="28.5">
      <c r="B274" s="7" t="s">
        <v>681</v>
      </c>
      <c r="C274" s="60" t="s">
        <v>50</v>
      </c>
      <c r="D274" s="60">
        <v>100705</v>
      </c>
      <c r="E274" s="8" t="s">
        <v>682</v>
      </c>
      <c r="F274" s="60" t="s">
        <v>172</v>
      </c>
      <c r="G274" s="7">
        <v>6</v>
      </c>
      <c r="H274" s="61">
        <v>65.23</v>
      </c>
      <c r="I274" s="62" t="s">
        <v>1967</v>
      </c>
      <c r="J274" s="63">
        <f t="shared" si="15"/>
        <v>391.38</v>
      </c>
      <c r="K274" s="64">
        <f t="shared" si="16"/>
        <v>160.5</v>
      </c>
      <c r="L274" s="65">
        <f t="shared" si="17"/>
        <v>551.88</v>
      </c>
      <c r="M274" s="65">
        <v>0</v>
      </c>
    </row>
    <row r="275" spans="2:13" ht="57">
      <c r="B275" s="7" t="s">
        <v>683</v>
      </c>
      <c r="C275" s="60" t="s">
        <v>50</v>
      </c>
      <c r="D275" s="60">
        <v>100709</v>
      </c>
      <c r="E275" s="8" t="s">
        <v>684</v>
      </c>
      <c r="F275" s="60" t="s">
        <v>172</v>
      </c>
      <c r="G275" s="7">
        <v>36</v>
      </c>
      <c r="H275" s="61">
        <v>26.73</v>
      </c>
      <c r="I275" s="62" t="s">
        <v>1968</v>
      </c>
      <c r="J275" s="63">
        <f t="shared" si="15"/>
        <v>962.28</v>
      </c>
      <c r="K275" s="64">
        <f t="shared" si="16"/>
        <v>966.24</v>
      </c>
      <c r="L275" s="65">
        <f t="shared" si="17"/>
        <v>1928.52</v>
      </c>
      <c r="M275" s="65">
        <v>0</v>
      </c>
    </row>
    <row r="276" spans="2:13" ht="28.5">
      <c r="B276" s="7" t="s">
        <v>685</v>
      </c>
      <c r="C276" s="60" t="s">
        <v>28</v>
      </c>
      <c r="D276" s="60" t="s">
        <v>686</v>
      </c>
      <c r="E276" s="8" t="s">
        <v>687</v>
      </c>
      <c r="F276" s="60" t="s">
        <v>35</v>
      </c>
      <c r="G276" s="7">
        <v>5</v>
      </c>
      <c r="H276" s="61">
        <v>137.24883999999997</v>
      </c>
      <c r="I276" s="62">
        <v>22.45514</v>
      </c>
      <c r="J276" s="63">
        <f t="shared" si="15"/>
        <v>686.24419999999986</v>
      </c>
      <c r="K276" s="64">
        <f t="shared" si="16"/>
        <v>112.2757</v>
      </c>
      <c r="L276" s="65">
        <f t="shared" si="17"/>
        <v>798.51989999999989</v>
      </c>
      <c r="M276" s="65">
        <v>0</v>
      </c>
    </row>
    <row r="277" spans="2:13" ht="57">
      <c r="B277" s="7" t="s">
        <v>688</v>
      </c>
      <c r="C277" s="60" t="s">
        <v>50</v>
      </c>
      <c r="D277" s="60">
        <v>91306</v>
      </c>
      <c r="E277" s="8" t="s">
        <v>689</v>
      </c>
      <c r="F277" s="60" t="s">
        <v>172</v>
      </c>
      <c r="G277" s="7">
        <v>11</v>
      </c>
      <c r="H277" s="61">
        <v>122.67999999999999</v>
      </c>
      <c r="I277" s="62" t="s">
        <v>1969</v>
      </c>
      <c r="J277" s="63">
        <f t="shared" si="15"/>
        <v>1349.48</v>
      </c>
      <c r="K277" s="64">
        <f t="shared" si="16"/>
        <v>246.95</v>
      </c>
      <c r="L277" s="65">
        <f t="shared" si="17"/>
        <v>1596.43</v>
      </c>
      <c r="M277" s="65">
        <v>0</v>
      </c>
    </row>
    <row r="278" spans="2:13" ht="71.25">
      <c r="B278" s="7" t="s">
        <v>690</v>
      </c>
      <c r="C278" s="60" t="s">
        <v>50</v>
      </c>
      <c r="D278" s="60">
        <v>90831</v>
      </c>
      <c r="E278" s="8" t="s">
        <v>691</v>
      </c>
      <c r="F278" s="60" t="s">
        <v>172</v>
      </c>
      <c r="G278" s="7">
        <v>10</v>
      </c>
      <c r="H278" s="61">
        <v>122.67999999999999</v>
      </c>
      <c r="I278" s="62" t="s">
        <v>1969</v>
      </c>
      <c r="J278" s="63">
        <f t="shared" si="15"/>
        <v>1226.8</v>
      </c>
      <c r="K278" s="64">
        <f t="shared" si="16"/>
        <v>224.5</v>
      </c>
      <c r="L278" s="65">
        <f t="shared" si="17"/>
        <v>1451.3</v>
      </c>
      <c r="M278" s="65">
        <v>0</v>
      </c>
    </row>
    <row r="279" spans="2:13" ht="71.25">
      <c r="B279" s="7" t="s">
        <v>692</v>
      </c>
      <c r="C279" s="60" t="s">
        <v>50</v>
      </c>
      <c r="D279" s="60">
        <v>90830</v>
      </c>
      <c r="E279" s="8" t="s">
        <v>693</v>
      </c>
      <c r="F279" s="60" t="s">
        <v>172</v>
      </c>
      <c r="G279" s="7">
        <v>5</v>
      </c>
      <c r="H279" s="61">
        <v>137.04000000000002</v>
      </c>
      <c r="I279" s="62" t="s">
        <v>1970</v>
      </c>
      <c r="J279" s="63">
        <f t="shared" si="15"/>
        <v>685.2</v>
      </c>
      <c r="K279" s="64">
        <f t="shared" si="16"/>
        <v>146.6</v>
      </c>
      <c r="L279" s="65">
        <f t="shared" si="17"/>
        <v>831.80000000000007</v>
      </c>
      <c r="M279" s="65">
        <v>0</v>
      </c>
    </row>
    <row r="280" spans="2:13" ht="42.75">
      <c r="B280" s="7" t="s">
        <v>694</v>
      </c>
      <c r="C280" s="60" t="s">
        <v>28</v>
      </c>
      <c r="D280" s="60" t="s">
        <v>695</v>
      </c>
      <c r="E280" s="8" t="s">
        <v>696</v>
      </c>
      <c r="F280" s="60" t="s">
        <v>35</v>
      </c>
      <c r="G280" s="7">
        <v>5</v>
      </c>
      <c r="H280" s="61">
        <v>78.771499999999989</v>
      </c>
      <c r="I280" s="62">
        <v>29.323529999999998</v>
      </c>
      <c r="J280" s="63">
        <f t="shared" si="15"/>
        <v>393.85749999999996</v>
      </c>
      <c r="K280" s="64">
        <f t="shared" si="16"/>
        <v>146.61765</v>
      </c>
      <c r="L280" s="65">
        <f t="shared" si="17"/>
        <v>540.47514999999999</v>
      </c>
      <c r="M280" s="65">
        <v>0</v>
      </c>
    </row>
    <row r="281" spans="2:13" ht="99.75">
      <c r="B281" s="7" t="s">
        <v>697</v>
      </c>
      <c r="C281" s="60" t="s">
        <v>28</v>
      </c>
      <c r="D281" s="60" t="s">
        <v>698</v>
      </c>
      <c r="E281" s="8" t="s">
        <v>699</v>
      </c>
      <c r="F281" s="60" t="s">
        <v>35</v>
      </c>
      <c r="G281" s="7">
        <v>5</v>
      </c>
      <c r="H281" s="61">
        <v>2660.22</v>
      </c>
      <c r="I281" s="62">
        <v>690.88</v>
      </c>
      <c r="J281" s="63">
        <f t="shared" si="15"/>
        <v>13301.099999999999</v>
      </c>
      <c r="K281" s="64">
        <f t="shared" si="16"/>
        <v>3454.4</v>
      </c>
      <c r="L281" s="65">
        <f t="shared" si="17"/>
        <v>16755.5</v>
      </c>
      <c r="M281" s="65">
        <v>0</v>
      </c>
    </row>
    <row r="282" spans="2:13" ht="15">
      <c r="B282" s="7" t="s">
        <v>700</v>
      </c>
      <c r="C282" s="60" t="s">
        <v>23</v>
      </c>
      <c r="D282" s="60" t="s">
        <v>23</v>
      </c>
      <c r="E282" s="8" t="s">
        <v>701</v>
      </c>
      <c r="F282" s="60" t="s">
        <v>25</v>
      </c>
      <c r="G282" s="7"/>
      <c r="H282" s="61" t="s">
        <v>26</v>
      </c>
      <c r="I282" s="62" t="s">
        <v>26</v>
      </c>
      <c r="J282" s="63"/>
      <c r="K282" s="64"/>
      <c r="L282" s="65"/>
      <c r="M282" s="65">
        <f>SUM(L283:L304)</f>
        <v>313164.86456686002</v>
      </c>
    </row>
    <row r="283" spans="2:13" ht="85.5">
      <c r="B283" s="7" t="s">
        <v>702</v>
      </c>
      <c r="C283" s="60" t="s">
        <v>28</v>
      </c>
      <c r="D283" s="60" t="s">
        <v>703</v>
      </c>
      <c r="E283" s="8" t="s">
        <v>704</v>
      </c>
      <c r="F283" s="60" t="s">
        <v>71</v>
      </c>
      <c r="G283" s="7">
        <v>500</v>
      </c>
      <c r="H283" s="61">
        <v>12.826000000000001</v>
      </c>
      <c r="I283" s="62">
        <v>3.722</v>
      </c>
      <c r="J283" s="63">
        <f t="shared" si="15"/>
        <v>6413</v>
      </c>
      <c r="K283" s="64">
        <f t="shared" si="16"/>
        <v>1861</v>
      </c>
      <c r="L283" s="65">
        <f t="shared" si="17"/>
        <v>8274</v>
      </c>
      <c r="M283" s="65">
        <v>0</v>
      </c>
    </row>
    <row r="284" spans="2:13" ht="85.5">
      <c r="B284" s="7" t="s">
        <v>705</v>
      </c>
      <c r="C284" s="60" t="s">
        <v>50</v>
      </c>
      <c r="D284" s="60">
        <v>92543</v>
      </c>
      <c r="E284" s="8" t="s">
        <v>706</v>
      </c>
      <c r="F284" s="60" t="s">
        <v>71</v>
      </c>
      <c r="G284" s="7">
        <v>340</v>
      </c>
      <c r="H284" s="61">
        <v>17.03</v>
      </c>
      <c r="I284" s="62" t="s">
        <v>1971</v>
      </c>
      <c r="J284" s="63">
        <f t="shared" si="15"/>
        <v>5790.2000000000007</v>
      </c>
      <c r="K284" s="64">
        <f t="shared" si="16"/>
        <v>1360</v>
      </c>
      <c r="L284" s="65">
        <f t="shared" si="17"/>
        <v>7150.2000000000007</v>
      </c>
      <c r="M284" s="65">
        <v>0</v>
      </c>
    </row>
    <row r="285" spans="2:13" ht="85.5">
      <c r="B285" s="7" t="s">
        <v>707</v>
      </c>
      <c r="C285" s="60" t="s">
        <v>50</v>
      </c>
      <c r="D285" s="60">
        <v>92580</v>
      </c>
      <c r="E285" s="8" t="s">
        <v>708</v>
      </c>
      <c r="F285" s="60" t="s">
        <v>71</v>
      </c>
      <c r="G285" s="7">
        <v>340</v>
      </c>
      <c r="H285" s="61">
        <v>87.39</v>
      </c>
      <c r="I285" s="62" t="s">
        <v>1972</v>
      </c>
      <c r="J285" s="63">
        <f t="shared" si="15"/>
        <v>29712.6</v>
      </c>
      <c r="K285" s="64">
        <f t="shared" si="16"/>
        <v>2451.4</v>
      </c>
      <c r="L285" s="65">
        <f t="shared" si="17"/>
        <v>32164</v>
      </c>
      <c r="M285" s="65">
        <v>0</v>
      </c>
    </row>
    <row r="286" spans="2:13" ht="85.5">
      <c r="B286" s="7" t="s">
        <v>709</v>
      </c>
      <c r="C286" s="60" t="s">
        <v>50</v>
      </c>
      <c r="D286" s="60">
        <v>94207</v>
      </c>
      <c r="E286" s="8" t="s">
        <v>710</v>
      </c>
      <c r="F286" s="60" t="s">
        <v>71</v>
      </c>
      <c r="G286" s="7">
        <v>340</v>
      </c>
      <c r="H286" s="61">
        <v>43.66</v>
      </c>
      <c r="I286" s="62" t="s">
        <v>1973</v>
      </c>
      <c r="J286" s="63">
        <f t="shared" si="15"/>
        <v>14844.4</v>
      </c>
      <c r="K286" s="64">
        <f t="shared" si="16"/>
        <v>1808.8000000000002</v>
      </c>
      <c r="L286" s="65">
        <f t="shared" si="17"/>
        <v>16653.2</v>
      </c>
      <c r="M286" s="65">
        <v>0</v>
      </c>
    </row>
    <row r="287" spans="2:13" ht="42.75">
      <c r="B287" s="7" t="s">
        <v>711</v>
      </c>
      <c r="C287" s="60" t="s">
        <v>50</v>
      </c>
      <c r="D287" s="60">
        <v>94216</v>
      </c>
      <c r="E287" s="8" t="s">
        <v>712</v>
      </c>
      <c r="F287" s="60" t="s">
        <v>71</v>
      </c>
      <c r="G287" s="7">
        <v>340</v>
      </c>
      <c r="H287" s="61">
        <v>182.14</v>
      </c>
      <c r="I287" s="62" t="s">
        <v>1974</v>
      </c>
      <c r="J287" s="63">
        <f t="shared" si="15"/>
        <v>61927.6</v>
      </c>
      <c r="K287" s="64">
        <f t="shared" si="16"/>
        <v>781.99999999999989</v>
      </c>
      <c r="L287" s="65">
        <f t="shared" si="17"/>
        <v>62709.599999999999</v>
      </c>
      <c r="M287" s="65">
        <v>0</v>
      </c>
    </row>
    <row r="288" spans="2:13" ht="42.75">
      <c r="B288" s="7" t="s">
        <v>713</v>
      </c>
      <c r="C288" s="60" t="s">
        <v>50</v>
      </c>
      <c r="D288" s="60">
        <v>94213</v>
      </c>
      <c r="E288" s="8" t="s">
        <v>714</v>
      </c>
      <c r="F288" s="60" t="s">
        <v>71</v>
      </c>
      <c r="G288" s="7">
        <v>340</v>
      </c>
      <c r="H288" s="61">
        <v>61.410000000000004</v>
      </c>
      <c r="I288" s="62" t="s">
        <v>1474</v>
      </c>
      <c r="J288" s="63">
        <f t="shared" si="15"/>
        <v>20879.400000000001</v>
      </c>
      <c r="K288" s="64">
        <f t="shared" si="16"/>
        <v>1251.2</v>
      </c>
      <c r="L288" s="65">
        <f t="shared" si="17"/>
        <v>22130.600000000002</v>
      </c>
      <c r="M288" s="65">
        <v>0</v>
      </c>
    </row>
    <row r="289" spans="2:13" ht="42.75">
      <c r="B289" s="7" t="s">
        <v>716</v>
      </c>
      <c r="C289" s="60" t="s">
        <v>50</v>
      </c>
      <c r="D289" s="60">
        <v>94227</v>
      </c>
      <c r="E289" s="8" t="s">
        <v>717</v>
      </c>
      <c r="F289" s="60" t="s">
        <v>108</v>
      </c>
      <c r="G289" s="7">
        <v>250</v>
      </c>
      <c r="H289" s="61">
        <v>65.400000000000006</v>
      </c>
      <c r="I289" s="62" t="s">
        <v>1961</v>
      </c>
      <c r="J289" s="63">
        <f t="shared" si="15"/>
        <v>16350.000000000002</v>
      </c>
      <c r="K289" s="64">
        <f t="shared" si="16"/>
        <v>2395</v>
      </c>
      <c r="L289" s="65">
        <f t="shared" si="17"/>
        <v>18745</v>
      </c>
      <c r="M289" s="65">
        <v>0</v>
      </c>
    </row>
    <row r="290" spans="2:13" ht="42.75">
      <c r="B290" s="7" t="s">
        <v>718</v>
      </c>
      <c r="C290" s="60" t="s">
        <v>50</v>
      </c>
      <c r="D290" s="60">
        <v>94228</v>
      </c>
      <c r="E290" s="8" t="s">
        <v>719</v>
      </c>
      <c r="F290" s="60" t="s">
        <v>108</v>
      </c>
      <c r="G290" s="7">
        <v>130</v>
      </c>
      <c r="H290" s="61">
        <v>87.48</v>
      </c>
      <c r="I290" s="62" t="s">
        <v>1975</v>
      </c>
      <c r="J290" s="63">
        <f t="shared" si="15"/>
        <v>11372.4</v>
      </c>
      <c r="K290" s="64">
        <f t="shared" si="16"/>
        <v>1696.5</v>
      </c>
      <c r="L290" s="65">
        <f t="shared" si="17"/>
        <v>13068.9</v>
      </c>
      <c r="M290" s="65">
        <v>0</v>
      </c>
    </row>
    <row r="291" spans="2:13" ht="42.75">
      <c r="B291" s="7" t="s">
        <v>720</v>
      </c>
      <c r="C291" s="60" t="s">
        <v>50</v>
      </c>
      <c r="D291" s="60">
        <v>94229</v>
      </c>
      <c r="E291" s="8" t="s">
        <v>721</v>
      </c>
      <c r="F291" s="60" t="s">
        <v>108</v>
      </c>
      <c r="G291" s="7">
        <v>100</v>
      </c>
      <c r="H291" s="61">
        <v>170.79000000000002</v>
      </c>
      <c r="I291" s="62" t="s">
        <v>1976</v>
      </c>
      <c r="J291" s="63">
        <f t="shared" si="15"/>
        <v>17079.000000000004</v>
      </c>
      <c r="K291" s="64">
        <f t="shared" si="16"/>
        <v>2329</v>
      </c>
      <c r="L291" s="65">
        <f t="shared" si="17"/>
        <v>19408.000000000004</v>
      </c>
      <c r="M291" s="65">
        <v>0</v>
      </c>
    </row>
    <row r="292" spans="2:13" ht="57">
      <c r="B292" s="7" t="s">
        <v>722</v>
      </c>
      <c r="C292" s="60" t="s">
        <v>50</v>
      </c>
      <c r="D292" s="60">
        <v>94223</v>
      </c>
      <c r="E292" s="8" t="s">
        <v>723</v>
      </c>
      <c r="F292" s="60" t="s">
        <v>108</v>
      </c>
      <c r="G292" s="7">
        <v>200</v>
      </c>
      <c r="H292" s="61">
        <v>79.61</v>
      </c>
      <c r="I292" s="62" t="s">
        <v>1977</v>
      </c>
      <c r="J292" s="63">
        <f t="shared" si="15"/>
        <v>15922</v>
      </c>
      <c r="K292" s="64">
        <f t="shared" si="16"/>
        <v>526</v>
      </c>
      <c r="L292" s="65">
        <f t="shared" si="17"/>
        <v>16448</v>
      </c>
      <c r="M292" s="65">
        <v>0</v>
      </c>
    </row>
    <row r="293" spans="2:13" ht="28.5">
      <c r="B293" s="7" t="s">
        <v>724</v>
      </c>
      <c r="C293" s="60" t="s">
        <v>100</v>
      </c>
      <c r="D293" s="60" t="s">
        <v>725</v>
      </c>
      <c r="E293" s="8" t="s">
        <v>726</v>
      </c>
      <c r="F293" s="60" t="s">
        <v>331</v>
      </c>
      <c r="G293" s="7">
        <v>100</v>
      </c>
      <c r="H293" s="61">
        <v>125.64</v>
      </c>
      <c r="I293" s="62">
        <v>4.4800000000000004</v>
      </c>
      <c r="J293" s="63">
        <f t="shared" si="15"/>
        <v>12564</v>
      </c>
      <c r="K293" s="64">
        <f t="shared" si="16"/>
        <v>448.00000000000006</v>
      </c>
      <c r="L293" s="65">
        <f t="shared" si="17"/>
        <v>13012</v>
      </c>
      <c r="M293" s="65">
        <v>0</v>
      </c>
    </row>
    <row r="294" spans="2:13" ht="28.5">
      <c r="B294" s="7" t="s">
        <v>727</v>
      </c>
      <c r="C294" s="60" t="s">
        <v>28</v>
      </c>
      <c r="D294" s="60" t="s">
        <v>728</v>
      </c>
      <c r="E294" s="8" t="s">
        <v>729</v>
      </c>
      <c r="F294" s="60" t="s">
        <v>108</v>
      </c>
      <c r="G294" s="7">
        <v>100</v>
      </c>
      <c r="H294" s="61">
        <v>67.580400000000012</v>
      </c>
      <c r="I294" s="62">
        <v>5.16</v>
      </c>
      <c r="J294" s="63">
        <f t="shared" si="15"/>
        <v>6758.0400000000009</v>
      </c>
      <c r="K294" s="64">
        <f t="shared" si="16"/>
        <v>516</v>
      </c>
      <c r="L294" s="65">
        <f t="shared" si="17"/>
        <v>7274.0400000000009</v>
      </c>
      <c r="M294" s="65">
        <v>0</v>
      </c>
    </row>
    <row r="295" spans="2:13" ht="42.75">
      <c r="B295" s="7" t="s">
        <v>730</v>
      </c>
      <c r="C295" s="60" t="s">
        <v>50</v>
      </c>
      <c r="D295" s="60">
        <v>100327</v>
      </c>
      <c r="E295" s="8" t="s">
        <v>731</v>
      </c>
      <c r="F295" s="60" t="s">
        <v>108</v>
      </c>
      <c r="G295" s="7">
        <v>200</v>
      </c>
      <c r="H295" s="61">
        <v>59.650000000000006</v>
      </c>
      <c r="I295" s="62" t="s">
        <v>1978</v>
      </c>
      <c r="J295" s="63">
        <f t="shared" si="15"/>
        <v>11930.000000000002</v>
      </c>
      <c r="K295" s="64">
        <f t="shared" si="16"/>
        <v>1578</v>
      </c>
      <c r="L295" s="65">
        <f t="shared" si="17"/>
        <v>13508.000000000002</v>
      </c>
      <c r="M295" s="65">
        <v>0</v>
      </c>
    </row>
    <row r="296" spans="2:13" ht="57">
      <c r="B296" s="7" t="s">
        <v>732</v>
      </c>
      <c r="C296" s="60" t="s">
        <v>50</v>
      </c>
      <c r="D296" s="60">
        <v>100435</v>
      </c>
      <c r="E296" s="8" t="s">
        <v>733</v>
      </c>
      <c r="F296" s="60" t="s">
        <v>108</v>
      </c>
      <c r="G296" s="7">
        <v>200</v>
      </c>
      <c r="H296" s="61">
        <v>59.940000000000005</v>
      </c>
      <c r="I296" s="62" t="s">
        <v>1979</v>
      </c>
      <c r="J296" s="63">
        <f t="shared" si="15"/>
        <v>11988.000000000002</v>
      </c>
      <c r="K296" s="64">
        <f t="shared" si="16"/>
        <v>1114</v>
      </c>
      <c r="L296" s="65">
        <f t="shared" si="17"/>
        <v>13102.000000000002</v>
      </c>
      <c r="M296" s="65">
        <v>0</v>
      </c>
    </row>
    <row r="297" spans="2:13" ht="42.75">
      <c r="B297" s="7" t="s">
        <v>734</v>
      </c>
      <c r="C297" s="60" t="s">
        <v>50</v>
      </c>
      <c r="D297" s="60">
        <v>94231</v>
      </c>
      <c r="E297" s="8" t="s">
        <v>735</v>
      </c>
      <c r="F297" s="60" t="s">
        <v>108</v>
      </c>
      <c r="G297" s="7">
        <v>200</v>
      </c>
      <c r="H297" s="61">
        <v>54.18</v>
      </c>
      <c r="I297" s="62" t="s">
        <v>1980</v>
      </c>
      <c r="J297" s="63">
        <f t="shared" si="15"/>
        <v>10836</v>
      </c>
      <c r="K297" s="64">
        <f t="shared" si="16"/>
        <v>1326</v>
      </c>
      <c r="L297" s="65">
        <f t="shared" si="17"/>
        <v>12162</v>
      </c>
      <c r="M297" s="65">
        <v>0</v>
      </c>
    </row>
    <row r="298" spans="2:13" ht="42.75">
      <c r="B298" s="7" t="s">
        <v>737</v>
      </c>
      <c r="C298" s="60" t="s">
        <v>28</v>
      </c>
      <c r="D298" s="60" t="s">
        <v>738</v>
      </c>
      <c r="E298" s="8" t="s">
        <v>739</v>
      </c>
      <c r="F298" s="60" t="s">
        <v>35</v>
      </c>
      <c r="G298" s="7">
        <v>24</v>
      </c>
      <c r="H298" s="61">
        <v>16.488</v>
      </c>
      <c r="I298" s="62">
        <v>1.7770000000000001</v>
      </c>
      <c r="J298" s="63">
        <f t="shared" si="15"/>
        <v>395.71199999999999</v>
      </c>
      <c r="K298" s="64">
        <f t="shared" si="16"/>
        <v>42.648000000000003</v>
      </c>
      <c r="L298" s="65">
        <f t="shared" si="17"/>
        <v>438.36</v>
      </c>
      <c r="M298" s="65">
        <v>0</v>
      </c>
    </row>
    <row r="299" spans="2:13" ht="42.75">
      <c r="B299" s="7" t="s">
        <v>740</v>
      </c>
      <c r="C299" s="60" t="s">
        <v>28</v>
      </c>
      <c r="D299" s="60" t="s">
        <v>741</v>
      </c>
      <c r="E299" s="8" t="s">
        <v>742</v>
      </c>
      <c r="F299" s="60" t="s">
        <v>71</v>
      </c>
      <c r="G299" s="7">
        <v>500</v>
      </c>
      <c r="H299" s="61">
        <v>3.218</v>
      </c>
      <c r="I299" s="62">
        <v>3.5540000000000003</v>
      </c>
      <c r="J299" s="63">
        <f t="shared" si="15"/>
        <v>1609</v>
      </c>
      <c r="K299" s="64">
        <f t="shared" si="16"/>
        <v>1777.0000000000002</v>
      </c>
      <c r="L299" s="65">
        <f t="shared" si="17"/>
        <v>3386</v>
      </c>
      <c r="M299" s="65">
        <v>0</v>
      </c>
    </row>
    <row r="300" spans="2:13" ht="28.5">
      <c r="B300" s="7" t="s">
        <v>743</v>
      </c>
      <c r="C300" s="60" t="s">
        <v>28</v>
      </c>
      <c r="D300" s="60" t="s">
        <v>744</v>
      </c>
      <c r="E300" s="8" t="s">
        <v>745</v>
      </c>
      <c r="F300" s="60" t="s">
        <v>108</v>
      </c>
      <c r="G300" s="7">
        <v>250</v>
      </c>
      <c r="H300" s="61">
        <v>0.46270000000000017</v>
      </c>
      <c r="I300" s="62">
        <v>1.5140666674400001</v>
      </c>
      <c r="J300" s="63">
        <f t="shared" si="15"/>
        <v>115.67500000000004</v>
      </c>
      <c r="K300" s="64">
        <f t="shared" si="16"/>
        <v>378.51666686000004</v>
      </c>
      <c r="L300" s="65">
        <f t="shared" si="17"/>
        <v>494.19166686000005</v>
      </c>
      <c r="M300" s="65">
        <v>0</v>
      </c>
    </row>
    <row r="301" spans="2:13" ht="28.5">
      <c r="B301" s="7" t="s">
        <v>746</v>
      </c>
      <c r="C301" s="60" t="s">
        <v>28</v>
      </c>
      <c r="D301" s="60" t="s">
        <v>747</v>
      </c>
      <c r="E301" s="8" t="s">
        <v>748</v>
      </c>
      <c r="F301" s="60" t="s">
        <v>35</v>
      </c>
      <c r="G301" s="7">
        <v>50</v>
      </c>
      <c r="H301" s="61">
        <v>6.6100000000000012</v>
      </c>
      <c r="I301" s="62">
        <v>20.191400000000002</v>
      </c>
      <c r="J301" s="63">
        <f t="shared" si="15"/>
        <v>330.50000000000006</v>
      </c>
      <c r="K301" s="64">
        <f t="shared" si="16"/>
        <v>1009.57</v>
      </c>
      <c r="L301" s="65">
        <f t="shared" si="17"/>
        <v>1340.0700000000002</v>
      </c>
      <c r="M301" s="65">
        <v>0</v>
      </c>
    </row>
    <row r="302" spans="2:13" ht="28.5">
      <c r="B302" s="7" t="s">
        <v>749</v>
      </c>
      <c r="C302" s="60" t="s">
        <v>28</v>
      </c>
      <c r="D302" s="60" t="s">
        <v>750</v>
      </c>
      <c r="E302" s="8" t="s">
        <v>751</v>
      </c>
      <c r="F302" s="60" t="s">
        <v>35</v>
      </c>
      <c r="G302" s="7">
        <v>25</v>
      </c>
      <c r="H302" s="61">
        <v>52.488960000000006</v>
      </c>
      <c r="I302" s="62">
        <v>27.401156</v>
      </c>
      <c r="J302" s="63">
        <f t="shared" si="15"/>
        <v>1312.2240000000002</v>
      </c>
      <c r="K302" s="64">
        <f t="shared" si="16"/>
        <v>685.02890000000002</v>
      </c>
      <c r="L302" s="65">
        <f t="shared" si="17"/>
        <v>1997.2529000000002</v>
      </c>
      <c r="M302" s="65">
        <v>0</v>
      </c>
    </row>
    <row r="303" spans="2:13" ht="28.5">
      <c r="B303" s="7" t="s">
        <v>752</v>
      </c>
      <c r="C303" s="60" t="s">
        <v>28</v>
      </c>
      <c r="D303" s="60" t="s">
        <v>753</v>
      </c>
      <c r="E303" s="8" t="s">
        <v>754</v>
      </c>
      <c r="F303" s="60" t="s">
        <v>80</v>
      </c>
      <c r="G303" s="7">
        <v>5</v>
      </c>
      <c r="H303" s="61">
        <v>3295.8399999999997</v>
      </c>
      <c r="I303" s="62">
        <v>876.7299999999999</v>
      </c>
      <c r="J303" s="63">
        <f t="shared" si="15"/>
        <v>16479.199999999997</v>
      </c>
      <c r="K303" s="64">
        <f t="shared" si="16"/>
        <v>4383.6499999999996</v>
      </c>
      <c r="L303" s="65">
        <f t="shared" si="17"/>
        <v>20862.849999999999</v>
      </c>
      <c r="M303" s="65">
        <v>0</v>
      </c>
    </row>
    <row r="304" spans="2:13" ht="28.5">
      <c r="B304" s="7" t="s">
        <v>755</v>
      </c>
      <c r="C304" s="60" t="s">
        <v>50</v>
      </c>
      <c r="D304" s="60">
        <v>102234</v>
      </c>
      <c r="E304" s="8" t="s">
        <v>756</v>
      </c>
      <c r="F304" s="60" t="s">
        <v>71</v>
      </c>
      <c r="G304" s="7">
        <v>340</v>
      </c>
      <c r="H304" s="61">
        <v>16.18</v>
      </c>
      <c r="I304" s="62" t="s">
        <v>1981</v>
      </c>
      <c r="J304" s="63">
        <f t="shared" si="15"/>
        <v>5501.2</v>
      </c>
      <c r="K304" s="64">
        <f t="shared" si="16"/>
        <v>3335.4</v>
      </c>
      <c r="L304" s="65">
        <f t="shared" si="17"/>
        <v>8836.6</v>
      </c>
      <c r="M304" s="65">
        <v>0</v>
      </c>
    </row>
    <row r="305" spans="2:13" ht="15">
      <c r="B305" s="7" t="s">
        <v>757</v>
      </c>
      <c r="C305" s="60" t="s">
        <v>23</v>
      </c>
      <c r="D305" s="60" t="s">
        <v>23</v>
      </c>
      <c r="E305" s="8" t="s">
        <v>758</v>
      </c>
      <c r="F305" s="60" t="s">
        <v>25</v>
      </c>
      <c r="G305" s="7"/>
      <c r="H305" s="61" t="s">
        <v>26</v>
      </c>
      <c r="I305" s="62" t="s">
        <v>26</v>
      </c>
      <c r="J305" s="63"/>
      <c r="K305" s="64"/>
      <c r="L305" s="65"/>
      <c r="M305" s="65">
        <f>SUM(L306:L316)</f>
        <v>545050.5</v>
      </c>
    </row>
    <row r="306" spans="2:13" ht="57">
      <c r="B306" s="7" t="s">
        <v>759</v>
      </c>
      <c r="C306" s="60" t="s">
        <v>50</v>
      </c>
      <c r="D306" s="60">
        <v>98562</v>
      </c>
      <c r="E306" s="8" t="s">
        <v>760</v>
      </c>
      <c r="F306" s="60" t="s">
        <v>71</v>
      </c>
      <c r="G306" s="7">
        <v>500</v>
      </c>
      <c r="H306" s="61">
        <v>30.38</v>
      </c>
      <c r="I306" s="62" t="s">
        <v>1982</v>
      </c>
      <c r="J306" s="63">
        <f t="shared" si="15"/>
        <v>15190</v>
      </c>
      <c r="K306" s="64">
        <f t="shared" si="16"/>
        <v>13600</v>
      </c>
      <c r="L306" s="65">
        <f t="shared" si="17"/>
        <v>28790</v>
      </c>
      <c r="M306" s="65">
        <v>0</v>
      </c>
    </row>
    <row r="307" spans="2:13" ht="42.75">
      <c r="B307" s="7" t="s">
        <v>761</v>
      </c>
      <c r="C307" s="60" t="s">
        <v>50</v>
      </c>
      <c r="D307" s="60">
        <v>98555</v>
      </c>
      <c r="E307" s="8" t="s">
        <v>762</v>
      </c>
      <c r="F307" s="60" t="s">
        <v>71</v>
      </c>
      <c r="G307" s="7">
        <v>500</v>
      </c>
      <c r="H307" s="61">
        <v>19.32</v>
      </c>
      <c r="I307" s="62" t="s">
        <v>1983</v>
      </c>
      <c r="J307" s="63">
        <f t="shared" si="15"/>
        <v>9660</v>
      </c>
      <c r="K307" s="64">
        <f t="shared" si="16"/>
        <v>7995</v>
      </c>
      <c r="L307" s="65">
        <f t="shared" si="17"/>
        <v>17655</v>
      </c>
      <c r="M307" s="65">
        <v>0</v>
      </c>
    </row>
    <row r="308" spans="2:13" ht="71.25">
      <c r="B308" s="7" t="s">
        <v>763</v>
      </c>
      <c r="C308" s="60" t="s">
        <v>50</v>
      </c>
      <c r="D308" s="60">
        <v>98556</v>
      </c>
      <c r="E308" s="8" t="s">
        <v>764</v>
      </c>
      <c r="F308" s="60" t="s">
        <v>71</v>
      </c>
      <c r="G308" s="7">
        <v>500</v>
      </c>
      <c r="H308" s="61">
        <v>44.040000000000006</v>
      </c>
      <c r="I308" s="62" t="s">
        <v>1984</v>
      </c>
      <c r="J308" s="63">
        <f t="shared" si="15"/>
        <v>22020.000000000004</v>
      </c>
      <c r="K308" s="64">
        <f t="shared" si="16"/>
        <v>13080</v>
      </c>
      <c r="L308" s="65">
        <f t="shared" si="17"/>
        <v>35100</v>
      </c>
      <c r="M308" s="65">
        <v>0</v>
      </c>
    </row>
    <row r="309" spans="2:13" ht="57">
      <c r="B309" s="7" t="s">
        <v>765</v>
      </c>
      <c r="C309" s="60" t="s">
        <v>50</v>
      </c>
      <c r="D309" s="60">
        <v>98547</v>
      </c>
      <c r="E309" s="8" t="s">
        <v>766</v>
      </c>
      <c r="F309" s="60" t="s">
        <v>71</v>
      </c>
      <c r="G309" s="7">
        <v>600</v>
      </c>
      <c r="H309" s="61">
        <v>271.33999999999997</v>
      </c>
      <c r="I309" s="62" t="s">
        <v>1985</v>
      </c>
      <c r="J309" s="63">
        <f t="shared" si="15"/>
        <v>162803.99999999997</v>
      </c>
      <c r="K309" s="64">
        <f t="shared" si="16"/>
        <v>23574</v>
      </c>
      <c r="L309" s="65">
        <f t="shared" si="17"/>
        <v>186377.99999999997</v>
      </c>
      <c r="M309" s="65">
        <v>0</v>
      </c>
    </row>
    <row r="310" spans="2:13" ht="42.75">
      <c r="B310" s="7" t="s">
        <v>767</v>
      </c>
      <c r="C310" s="60" t="s">
        <v>50</v>
      </c>
      <c r="D310" s="60">
        <v>98553</v>
      </c>
      <c r="E310" s="8" t="s">
        <v>768</v>
      </c>
      <c r="F310" s="60" t="s">
        <v>71</v>
      </c>
      <c r="G310" s="7">
        <v>600</v>
      </c>
      <c r="H310" s="61">
        <v>183.82</v>
      </c>
      <c r="I310" s="62" t="s">
        <v>1986</v>
      </c>
      <c r="J310" s="63">
        <f t="shared" si="15"/>
        <v>110292</v>
      </c>
      <c r="K310" s="64">
        <f t="shared" si="16"/>
        <v>7896</v>
      </c>
      <c r="L310" s="65">
        <f t="shared" si="17"/>
        <v>118188</v>
      </c>
      <c r="M310" s="65">
        <v>0</v>
      </c>
    </row>
    <row r="311" spans="2:13" ht="28.5">
      <c r="B311" s="7" t="s">
        <v>769</v>
      </c>
      <c r="C311" s="60" t="s">
        <v>50</v>
      </c>
      <c r="D311" s="60">
        <v>98557</v>
      </c>
      <c r="E311" s="8" t="s">
        <v>770</v>
      </c>
      <c r="F311" s="60" t="s">
        <v>71</v>
      </c>
      <c r="G311" s="7">
        <v>600</v>
      </c>
      <c r="H311" s="61">
        <v>40.83</v>
      </c>
      <c r="I311" s="62" t="s">
        <v>1987</v>
      </c>
      <c r="J311" s="63">
        <f t="shared" si="15"/>
        <v>24498</v>
      </c>
      <c r="K311" s="64">
        <f t="shared" si="16"/>
        <v>6828.0000000000009</v>
      </c>
      <c r="L311" s="65">
        <f t="shared" si="17"/>
        <v>31326</v>
      </c>
      <c r="M311" s="65">
        <v>0</v>
      </c>
    </row>
    <row r="312" spans="2:13" ht="42.75">
      <c r="B312" s="7" t="s">
        <v>771</v>
      </c>
      <c r="C312" s="60" t="s">
        <v>50</v>
      </c>
      <c r="D312" s="60">
        <v>98554</v>
      </c>
      <c r="E312" s="8" t="s">
        <v>772</v>
      </c>
      <c r="F312" s="60" t="s">
        <v>71</v>
      </c>
      <c r="G312" s="7">
        <v>500</v>
      </c>
      <c r="H312" s="61">
        <v>39.06</v>
      </c>
      <c r="I312" s="62" t="s">
        <v>1988</v>
      </c>
      <c r="J312" s="63">
        <f t="shared" si="15"/>
        <v>19530</v>
      </c>
      <c r="K312" s="64">
        <f t="shared" si="16"/>
        <v>7545</v>
      </c>
      <c r="L312" s="65">
        <f t="shared" si="17"/>
        <v>27075</v>
      </c>
      <c r="M312" s="65">
        <v>0</v>
      </c>
    </row>
    <row r="313" spans="2:13" ht="28.5">
      <c r="B313" s="7" t="s">
        <v>774</v>
      </c>
      <c r="C313" s="60" t="s">
        <v>100</v>
      </c>
      <c r="D313" s="60" t="s">
        <v>775</v>
      </c>
      <c r="E313" s="8" t="s">
        <v>776</v>
      </c>
      <c r="F313" s="60" t="s">
        <v>331</v>
      </c>
      <c r="G313" s="7">
        <v>250</v>
      </c>
      <c r="H313" s="61">
        <v>22.09</v>
      </c>
      <c r="I313" s="62">
        <v>6.35</v>
      </c>
      <c r="J313" s="63">
        <f t="shared" si="15"/>
        <v>5522.5</v>
      </c>
      <c r="K313" s="64">
        <f t="shared" si="16"/>
        <v>1587.5</v>
      </c>
      <c r="L313" s="65">
        <f t="shared" si="17"/>
        <v>7110</v>
      </c>
      <c r="M313" s="65">
        <v>0</v>
      </c>
    </row>
    <row r="314" spans="2:13" ht="42.75">
      <c r="B314" s="7" t="s">
        <v>777</v>
      </c>
      <c r="C314" s="60" t="s">
        <v>100</v>
      </c>
      <c r="D314" s="60" t="s">
        <v>778</v>
      </c>
      <c r="E314" s="8" t="s">
        <v>779</v>
      </c>
      <c r="F314" s="60" t="s">
        <v>114</v>
      </c>
      <c r="G314" s="7">
        <v>250</v>
      </c>
      <c r="H314" s="61">
        <v>62.32</v>
      </c>
      <c r="I314" s="62">
        <v>11.91</v>
      </c>
      <c r="J314" s="63">
        <f t="shared" si="15"/>
        <v>15580</v>
      </c>
      <c r="K314" s="64">
        <f t="shared" si="16"/>
        <v>2977.5</v>
      </c>
      <c r="L314" s="65">
        <f t="shared" si="17"/>
        <v>18557.5</v>
      </c>
      <c r="M314" s="65">
        <v>0</v>
      </c>
    </row>
    <row r="315" spans="2:13" ht="42.75">
      <c r="B315" s="7" t="s">
        <v>780</v>
      </c>
      <c r="C315" s="60" t="s">
        <v>100</v>
      </c>
      <c r="D315" s="60" t="s">
        <v>781</v>
      </c>
      <c r="E315" s="8" t="s">
        <v>782</v>
      </c>
      <c r="F315" s="60" t="s">
        <v>114</v>
      </c>
      <c r="G315" s="7">
        <v>300</v>
      </c>
      <c r="H315" s="61">
        <v>116.73</v>
      </c>
      <c r="I315" s="62">
        <v>88.45</v>
      </c>
      <c r="J315" s="63">
        <f t="shared" si="15"/>
        <v>35019</v>
      </c>
      <c r="K315" s="64">
        <f t="shared" si="16"/>
        <v>26535</v>
      </c>
      <c r="L315" s="65">
        <f t="shared" si="17"/>
        <v>61554</v>
      </c>
      <c r="M315" s="65">
        <v>0</v>
      </c>
    </row>
    <row r="316" spans="2:13" ht="28.5">
      <c r="B316" s="7" t="s">
        <v>783</v>
      </c>
      <c r="C316" s="60" t="s">
        <v>100</v>
      </c>
      <c r="D316" s="60" t="s">
        <v>784</v>
      </c>
      <c r="E316" s="8" t="s">
        <v>785</v>
      </c>
      <c r="F316" s="60" t="s">
        <v>114</v>
      </c>
      <c r="G316" s="7">
        <v>300</v>
      </c>
      <c r="H316" s="61">
        <v>33.270000000000003</v>
      </c>
      <c r="I316" s="62">
        <v>11.12</v>
      </c>
      <c r="J316" s="63">
        <f t="shared" si="15"/>
        <v>9981.0000000000018</v>
      </c>
      <c r="K316" s="64">
        <f t="shared" si="16"/>
        <v>3335.9999999999995</v>
      </c>
      <c r="L316" s="65">
        <f t="shared" si="17"/>
        <v>13317.000000000002</v>
      </c>
      <c r="M316" s="65">
        <v>0</v>
      </c>
    </row>
    <row r="317" spans="2:13" ht="15">
      <c r="B317" s="7" t="s">
        <v>786</v>
      </c>
      <c r="C317" s="60" t="s">
        <v>23</v>
      </c>
      <c r="D317" s="60" t="s">
        <v>23</v>
      </c>
      <c r="E317" s="8" t="s">
        <v>787</v>
      </c>
      <c r="F317" s="60" t="s">
        <v>25</v>
      </c>
      <c r="G317" s="7"/>
      <c r="H317" s="61" t="s">
        <v>26</v>
      </c>
      <c r="I317" s="62" t="s">
        <v>26</v>
      </c>
      <c r="J317" s="63"/>
      <c r="K317" s="64"/>
      <c r="L317" s="65"/>
      <c r="M317" s="65">
        <f>SUM(L318:L356)</f>
        <v>296486.55345666653</v>
      </c>
    </row>
    <row r="318" spans="2:13" ht="199.5">
      <c r="B318" s="7" t="s">
        <v>788</v>
      </c>
      <c r="C318" s="60" t="s">
        <v>28</v>
      </c>
      <c r="D318" s="60" t="s">
        <v>789</v>
      </c>
      <c r="E318" s="8" t="s">
        <v>790</v>
      </c>
      <c r="F318" s="60" t="s">
        <v>35</v>
      </c>
      <c r="G318" s="7">
        <v>5</v>
      </c>
      <c r="H318" s="61">
        <v>4174.1803999999993</v>
      </c>
      <c r="I318" s="62">
        <v>866.53</v>
      </c>
      <c r="J318" s="63">
        <f t="shared" si="15"/>
        <v>20870.901999999995</v>
      </c>
      <c r="K318" s="64">
        <f t="shared" si="16"/>
        <v>4332.6499999999996</v>
      </c>
      <c r="L318" s="65">
        <f t="shared" si="17"/>
        <v>25203.551999999996</v>
      </c>
      <c r="M318" s="65">
        <v>0</v>
      </c>
    </row>
    <row r="319" spans="2:13" ht="185.25">
      <c r="B319" s="7" t="s">
        <v>791</v>
      </c>
      <c r="C319" s="60" t="s">
        <v>28</v>
      </c>
      <c r="D319" s="60" t="s">
        <v>792</v>
      </c>
      <c r="E319" s="8" t="s">
        <v>793</v>
      </c>
      <c r="F319" s="60" t="s">
        <v>35</v>
      </c>
      <c r="G319" s="7">
        <v>5</v>
      </c>
      <c r="H319" s="61">
        <v>10659.306960000002</v>
      </c>
      <c r="I319" s="62">
        <v>1159.7319999999997</v>
      </c>
      <c r="J319" s="63">
        <f t="shared" si="15"/>
        <v>53296.534800000009</v>
      </c>
      <c r="K319" s="64">
        <f t="shared" si="16"/>
        <v>5798.6599999999989</v>
      </c>
      <c r="L319" s="65">
        <f t="shared" si="17"/>
        <v>59095.194800000005</v>
      </c>
      <c r="M319" s="65">
        <v>0</v>
      </c>
    </row>
    <row r="320" spans="2:13" ht="71.25">
      <c r="B320" s="7" t="s">
        <v>794</v>
      </c>
      <c r="C320" s="60" t="s">
        <v>28</v>
      </c>
      <c r="D320" s="60" t="s">
        <v>795</v>
      </c>
      <c r="E320" s="8" t="s">
        <v>796</v>
      </c>
      <c r="F320" s="60" t="s">
        <v>35</v>
      </c>
      <c r="G320" s="7">
        <v>5</v>
      </c>
      <c r="H320" s="61">
        <v>730.46109999999999</v>
      </c>
      <c r="I320" s="62">
        <v>351.47999999999996</v>
      </c>
      <c r="J320" s="63">
        <f t="shared" si="15"/>
        <v>3652.3054999999999</v>
      </c>
      <c r="K320" s="64">
        <f t="shared" si="16"/>
        <v>1757.3999999999999</v>
      </c>
      <c r="L320" s="65">
        <f t="shared" si="17"/>
        <v>5409.7055</v>
      </c>
      <c r="M320" s="65">
        <v>0</v>
      </c>
    </row>
    <row r="321" spans="2:13" ht="114">
      <c r="B321" s="7" t="s">
        <v>797</v>
      </c>
      <c r="C321" s="60" t="s">
        <v>28</v>
      </c>
      <c r="D321" s="60" t="s">
        <v>798</v>
      </c>
      <c r="E321" s="8" t="s">
        <v>799</v>
      </c>
      <c r="F321" s="60" t="s">
        <v>35</v>
      </c>
      <c r="G321" s="7">
        <v>1</v>
      </c>
      <c r="H321" s="61">
        <v>5427.1100000000006</v>
      </c>
      <c r="I321" s="62">
        <v>122.24000000000001</v>
      </c>
      <c r="J321" s="63">
        <f t="shared" si="15"/>
        <v>5427.1100000000006</v>
      </c>
      <c r="K321" s="64">
        <f t="shared" si="16"/>
        <v>122.24000000000001</v>
      </c>
      <c r="L321" s="65">
        <f t="shared" si="17"/>
        <v>5549.35</v>
      </c>
      <c r="M321" s="65">
        <v>0</v>
      </c>
    </row>
    <row r="322" spans="2:13" ht="185.25">
      <c r="B322" s="7" t="s">
        <v>800</v>
      </c>
      <c r="C322" s="60" t="s">
        <v>28</v>
      </c>
      <c r="D322" s="60" t="s">
        <v>801</v>
      </c>
      <c r="E322" s="8" t="s">
        <v>802</v>
      </c>
      <c r="F322" s="60" t="s">
        <v>35</v>
      </c>
      <c r="G322" s="7">
        <v>1</v>
      </c>
      <c r="H322" s="61">
        <v>6465.7400000000007</v>
      </c>
      <c r="I322" s="62">
        <v>122.24000000000001</v>
      </c>
      <c r="J322" s="63">
        <f t="shared" si="15"/>
        <v>6465.7400000000007</v>
      </c>
      <c r="K322" s="64">
        <f t="shared" si="16"/>
        <v>122.24000000000001</v>
      </c>
      <c r="L322" s="65">
        <f t="shared" si="17"/>
        <v>6587.9800000000005</v>
      </c>
      <c r="M322" s="65">
        <v>0</v>
      </c>
    </row>
    <row r="323" spans="2:13" ht="85.5">
      <c r="B323" s="7" t="s">
        <v>803</v>
      </c>
      <c r="C323" s="60" t="s">
        <v>28</v>
      </c>
      <c r="D323" s="60" t="s">
        <v>804</v>
      </c>
      <c r="E323" s="8" t="s">
        <v>805</v>
      </c>
      <c r="F323" s="60" t="s">
        <v>35</v>
      </c>
      <c r="G323" s="7">
        <v>1</v>
      </c>
      <c r="H323" s="61">
        <v>11345.400000000001</v>
      </c>
      <c r="I323" s="62">
        <v>79.12</v>
      </c>
      <c r="J323" s="63">
        <f t="shared" si="15"/>
        <v>11345.400000000001</v>
      </c>
      <c r="K323" s="64">
        <f t="shared" si="16"/>
        <v>79.12</v>
      </c>
      <c r="L323" s="65">
        <f t="shared" si="17"/>
        <v>11424.520000000002</v>
      </c>
      <c r="M323" s="65">
        <v>0</v>
      </c>
    </row>
    <row r="324" spans="2:13" ht="228">
      <c r="B324" s="7" t="s">
        <v>806</v>
      </c>
      <c r="C324" s="60" t="s">
        <v>28</v>
      </c>
      <c r="D324" s="60" t="s">
        <v>807</v>
      </c>
      <c r="E324" s="8" t="s">
        <v>808</v>
      </c>
      <c r="F324" s="60" t="s">
        <v>35</v>
      </c>
      <c r="G324" s="7">
        <v>5</v>
      </c>
      <c r="H324" s="61">
        <v>13123.1134</v>
      </c>
      <c r="I324" s="62">
        <v>366.98070000000001</v>
      </c>
      <c r="J324" s="63">
        <f t="shared" si="15"/>
        <v>65615.566999999995</v>
      </c>
      <c r="K324" s="64">
        <f t="shared" si="16"/>
        <v>1834.9035000000001</v>
      </c>
      <c r="L324" s="65">
        <f t="shared" si="17"/>
        <v>67450.470499999996</v>
      </c>
      <c r="M324" s="65">
        <v>0</v>
      </c>
    </row>
    <row r="325" spans="2:13" ht="85.5">
      <c r="B325" s="7" t="s">
        <v>809</v>
      </c>
      <c r="C325" s="60" t="s">
        <v>28</v>
      </c>
      <c r="D325" s="60" t="s">
        <v>810</v>
      </c>
      <c r="E325" s="8" t="s">
        <v>811</v>
      </c>
      <c r="F325" s="60" t="s">
        <v>35</v>
      </c>
      <c r="G325" s="7">
        <v>5</v>
      </c>
      <c r="H325" s="61">
        <v>1929.3978</v>
      </c>
      <c r="I325" s="62">
        <v>777.11430000000007</v>
      </c>
      <c r="J325" s="63">
        <f t="shared" si="15"/>
        <v>9646.9889999999996</v>
      </c>
      <c r="K325" s="64">
        <f t="shared" si="16"/>
        <v>3885.5715000000005</v>
      </c>
      <c r="L325" s="65">
        <f t="shared" si="17"/>
        <v>13532.5605</v>
      </c>
      <c r="M325" s="65">
        <v>0</v>
      </c>
    </row>
    <row r="326" spans="2:13" ht="71.25">
      <c r="B326" s="7" t="s">
        <v>812</v>
      </c>
      <c r="C326" s="60" t="s">
        <v>28</v>
      </c>
      <c r="D326" s="60" t="s">
        <v>813</v>
      </c>
      <c r="E326" s="8" t="s">
        <v>814</v>
      </c>
      <c r="F326" s="60" t="s">
        <v>35</v>
      </c>
      <c r="G326" s="7">
        <v>5</v>
      </c>
      <c r="H326" s="61">
        <v>3105.2955399999996</v>
      </c>
      <c r="I326" s="62">
        <v>800.77309999999989</v>
      </c>
      <c r="J326" s="63">
        <f t="shared" si="15"/>
        <v>15526.477699999998</v>
      </c>
      <c r="K326" s="64">
        <f t="shared" si="16"/>
        <v>4003.8654999999994</v>
      </c>
      <c r="L326" s="65">
        <f t="shared" si="17"/>
        <v>19530.343199999996</v>
      </c>
      <c r="M326" s="65">
        <v>0</v>
      </c>
    </row>
    <row r="327" spans="2:13" ht="71.25">
      <c r="B327" s="7" t="s">
        <v>815</v>
      </c>
      <c r="C327" s="60" t="s">
        <v>28</v>
      </c>
      <c r="D327" s="60" t="s">
        <v>816</v>
      </c>
      <c r="E327" s="8" t="s">
        <v>817</v>
      </c>
      <c r="F327" s="60" t="s">
        <v>35</v>
      </c>
      <c r="G327" s="7">
        <v>5</v>
      </c>
      <c r="H327" s="61">
        <v>1050.7504000000001</v>
      </c>
      <c r="I327" s="62">
        <v>386.35940000000005</v>
      </c>
      <c r="J327" s="63">
        <f t="shared" si="15"/>
        <v>5253.7520000000004</v>
      </c>
      <c r="K327" s="64">
        <f t="shared" si="16"/>
        <v>1931.7970000000003</v>
      </c>
      <c r="L327" s="65">
        <f t="shared" si="17"/>
        <v>7185.5490000000009</v>
      </c>
      <c r="M327" s="65">
        <v>0</v>
      </c>
    </row>
    <row r="328" spans="2:13" ht="85.5">
      <c r="B328" s="7" t="s">
        <v>818</v>
      </c>
      <c r="C328" s="60" t="s">
        <v>28</v>
      </c>
      <c r="D328" s="60" t="s">
        <v>819</v>
      </c>
      <c r="E328" s="8" t="s">
        <v>820</v>
      </c>
      <c r="F328" s="60" t="s">
        <v>35</v>
      </c>
      <c r="G328" s="7">
        <v>10</v>
      </c>
      <c r="H328" s="61">
        <v>703.46999999999991</v>
      </c>
      <c r="I328" s="62">
        <v>38.15</v>
      </c>
      <c r="J328" s="63">
        <f t="shared" si="15"/>
        <v>7034.6999999999989</v>
      </c>
      <c r="K328" s="64">
        <f t="shared" si="16"/>
        <v>381.5</v>
      </c>
      <c r="L328" s="65">
        <f t="shared" si="17"/>
        <v>7416.1999999999989</v>
      </c>
      <c r="M328" s="65">
        <v>0</v>
      </c>
    </row>
    <row r="329" spans="2:13" ht="57">
      <c r="B329" s="7" t="s">
        <v>821</v>
      </c>
      <c r="C329" s="60" t="s">
        <v>28</v>
      </c>
      <c r="D329" s="60" t="s">
        <v>822</v>
      </c>
      <c r="E329" s="8" t="s">
        <v>823</v>
      </c>
      <c r="F329" s="60" t="s">
        <v>35</v>
      </c>
      <c r="G329" s="7">
        <v>10</v>
      </c>
      <c r="H329" s="61">
        <v>228.27159999999998</v>
      </c>
      <c r="I329" s="62">
        <v>72.09259999999999</v>
      </c>
      <c r="J329" s="63">
        <f t="shared" si="15"/>
        <v>2282.7159999999999</v>
      </c>
      <c r="K329" s="64">
        <f t="shared" si="16"/>
        <v>720.92599999999993</v>
      </c>
      <c r="L329" s="65">
        <f t="shared" si="17"/>
        <v>3003.6419999999998</v>
      </c>
      <c r="M329" s="65">
        <v>0</v>
      </c>
    </row>
    <row r="330" spans="2:13" ht="57">
      <c r="B330" s="7" t="s">
        <v>824</v>
      </c>
      <c r="C330" s="60" t="s">
        <v>28</v>
      </c>
      <c r="D330" s="60" t="s">
        <v>825</v>
      </c>
      <c r="E330" s="8" t="s">
        <v>826</v>
      </c>
      <c r="F330" s="60" t="s">
        <v>35</v>
      </c>
      <c r="G330" s="7">
        <v>5</v>
      </c>
      <c r="H330" s="61">
        <v>122.42</v>
      </c>
      <c r="I330" s="62">
        <v>142.07499999999999</v>
      </c>
      <c r="J330" s="63">
        <f t="shared" si="15"/>
        <v>612.1</v>
      </c>
      <c r="K330" s="64">
        <f t="shared" si="16"/>
        <v>710.375</v>
      </c>
      <c r="L330" s="65">
        <f t="shared" si="17"/>
        <v>1322.4749999999999</v>
      </c>
      <c r="M330" s="65">
        <v>0</v>
      </c>
    </row>
    <row r="331" spans="2:13" ht="57">
      <c r="B331" s="7" t="s">
        <v>827</v>
      </c>
      <c r="C331" s="60" t="s">
        <v>28</v>
      </c>
      <c r="D331" s="60" t="s">
        <v>828</v>
      </c>
      <c r="E331" s="8" t="s">
        <v>829</v>
      </c>
      <c r="F331" s="60" t="s">
        <v>35</v>
      </c>
      <c r="G331" s="7">
        <v>5</v>
      </c>
      <c r="H331" s="61">
        <v>218.81719999999999</v>
      </c>
      <c r="I331" s="62">
        <v>60.923200000000001</v>
      </c>
      <c r="J331" s="63">
        <f t="shared" si="15"/>
        <v>1094.086</v>
      </c>
      <c r="K331" s="64">
        <f t="shared" si="16"/>
        <v>304.61599999999999</v>
      </c>
      <c r="L331" s="65">
        <f t="shared" si="17"/>
        <v>1398.702</v>
      </c>
      <c r="M331" s="65">
        <v>0</v>
      </c>
    </row>
    <row r="332" spans="2:13" ht="71.25">
      <c r="B332" s="7" t="s">
        <v>830</v>
      </c>
      <c r="C332" s="60" t="s">
        <v>28</v>
      </c>
      <c r="D332" s="60" t="s">
        <v>831</v>
      </c>
      <c r="E332" s="8" t="s">
        <v>832</v>
      </c>
      <c r="F332" s="60" t="s">
        <v>35</v>
      </c>
      <c r="G332" s="7">
        <v>5</v>
      </c>
      <c r="H332" s="61">
        <v>1556.0210000000002</v>
      </c>
      <c r="I332" s="62">
        <v>132.19299999999998</v>
      </c>
      <c r="J332" s="63">
        <f t="shared" si="15"/>
        <v>7780.1050000000014</v>
      </c>
      <c r="K332" s="64">
        <f t="shared" si="16"/>
        <v>660.96499999999992</v>
      </c>
      <c r="L332" s="65">
        <f t="shared" si="17"/>
        <v>8441.0700000000015</v>
      </c>
      <c r="M332" s="65">
        <v>0</v>
      </c>
    </row>
    <row r="333" spans="2:13" ht="99.75">
      <c r="B333" s="7" t="s">
        <v>833</v>
      </c>
      <c r="C333" s="60" t="s">
        <v>28</v>
      </c>
      <c r="D333" s="60" t="s">
        <v>834</v>
      </c>
      <c r="E333" s="8" t="s">
        <v>835</v>
      </c>
      <c r="F333" s="60" t="s">
        <v>35</v>
      </c>
      <c r="G333" s="7">
        <v>5</v>
      </c>
      <c r="H333" s="61">
        <v>694.91919999999993</v>
      </c>
      <c r="I333" s="62">
        <v>428.92899999999997</v>
      </c>
      <c r="J333" s="63">
        <f t="shared" si="15"/>
        <v>3474.5959999999995</v>
      </c>
      <c r="K333" s="64">
        <f t="shared" si="16"/>
        <v>2144.645</v>
      </c>
      <c r="L333" s="65">
        <f t="shared" si="17"/>
        <v>5619.241</v>
      </c>
      <c r="M333" s="65">
        <v>0</v>
      </c>
    </row>
    <row r="334" spans="2:13" ht="71.25">
      <c r="B334" s="7" t="s">
        <v>836</v>
      </c>
      <c r="C334" s="60" t="s">
        <v>28</v>
      </c>
      <c r="D334" s="60" t="s">
        <v>837</v>
      </c>
      <c r="E334" s="8" t="s">
        <v>838</v>
      </c>
      <c r="F334" s="60" t="s">
        <v>35</v>
      </c>
      <c r="G334" s="7">
        <v>10</v>
      </c>
      <c r="H334" s="61">
        <v>462.73969999999997</v>
      </c>
      <c r="I334" s="62">
        <v>107.61659999999999</v>
      </c>
      <c r="J334" s="63">
        <f t="shared" si="15"/>
        <v>4627.3969999999999</v>
      </c>
      <c r="K334" s="64">
        <f t="shared" si="16"/>
        <v>1076.1659999999999</v>
      </c>
      <c r="L334" s="65">
        <f t="shared" si="17"/>
        <v>5703.5630000000001</v>
      </c>
      <c r="M334" s="65">
        <v>0</v>
      </c>
    </row>
    <row r="335" spans="2:13" ht="114">
      <c r="B335" s="7" t="s">
        <v>839</v>
      </c>
      <c r="C335" s="60" t="s">
        <v>28</v>
      </c>
      <c r="D335" s="60" t="s">
        <v>840</v>
      </c>
      <c r="E335" s="8" t="s">
        <v>841</v>
      </c>
      <c r="F335" s="60" t="s">
        <v>35</v>
      </c>
      <c r="G335" s="7">
        <v>10</v>
      </c>
      <c r="H335" s="61">
        <v>413.27684700000003</v>
      </c>
      <c r="I335" s="62">
        <v>90.190454999999986</v>
      </c>
      <c r="J335" s="63">
        <f t="shared" si="15"/>
        <v>4132.76847</v>
      </c>
      <c r="K335" s="64">
        <f t="shared" si="16"/>
        <v>901.90454999999986</v>
      </c>
      <c r="L335" s="65">
        <f t="shared" si="17"/>
        <v>5034.6730200000002</v>
      </c>
      <c r="M335" s="65">
        <v>0</v>
      </c>
    </row>
    <row r="336" spans="2:13" ht="71.25">
      <c r="B336" s="7" t="s">
        <v>842</v>
      </c>
      <c r="C336" s="60" t="s">
        <v>28</v>
      </c>
      <c r="D336" s="60" t="s">
        <v>843</v>
      </c>
      <c r="E336" s="8" t="s">
        <v>844</v>
      </c>
      <c r="F336" s="60" t="s">
        <v>35</v>
      </c>
      <c r="G336" s="7">
        <v>10</v>
      </c>
      <c r="H336" s="61">
        <v>80.235798999999986</v>
      </c>
      <c r="I336" s="62">
        <v>10.668393</v>
      </c>
      <c r="J336" s="63">
        <f t="shared" si="15"/>
        <v>802.35798999999986</v>
      </c>
      <c r="K336" s="64">
        <f t="shared" si="16"/>
        <v>106.68393</v>
      </c>
      <c r="L336" s="65">
        <f t="shared" si="17"/>
        <v>909.04191999999989</v>
      </c>
      <c r="M336" s="65">
        <v>0</v>
      </c>
    </row>
    <row r="337" spans="2:13" ht="142.5">
      <c r="B337" s="7" t="s">
        <v>845</v>
      </c>
      <c r="C337" s="60" t="s">
        <v>28</v>
      </c>
      <c r="D337" s="60" t="s">
        <v>846</v>
      </c>
      <c r="E337" s="8" t="s">
        <v>847</v>
      </c>
      <c r="F337" s="60" t="s">
        <v>35</v>
      </c>
      <c r="G337" s="7">
        <v>10</v>
      </c>
      <c r="H337" s="61">
        <v>572.80165</v>
      </c>
      <c r="I337" s="62">
        <v>176.8329</v>
      </c>
      <c r="J337" s="63">
        <f t="shared" ref="J337:J400" si="18">G337*H337</f>
        <v>5728.0164999999997</v>
      </c>
      <c r="K337" s="64">
        <f t="shared" ref="K337:K400" si="19">G337*I337</f>
        <v>1768.329</v>
      </c>
      <c r="L337" s="65">
        <f t="shared" ref="L337:L400" si="20">J337+K337</f>
        <v>7496.3454999999994</v>
      </c>
      <c r="M337" s="65">
        <v>0</v>
      </c>
    </row>
    <row r="338" spans="2:13" ht="114">
      <c r="B338" s="7" t="s">
        <v>848</v>
      </c>
      <c r="C338" s="60" t="s">
        <v>849</v>
      </c>
      <c r="D338" s="60" t="s">
        <v>850</v>
      </c>
      <c r="E338" s="8" t="s">
        <v>851</v>
      </c>
      <c r="F338" s="60" t="s">
        <v>35</v>
      </c>
      <c r="G338" s="7">
        <v>15</v>
      </c>
      <c r="H338" s="61">
        <v>73.893400000000014</v>
      </c>
      <c r="I338" s="62">
        <v>20.528999999999996</v>
      </c>
      <c r="J338" s="63">
        <f t="shared" si="18"/>
        <v>1108.4010000000003</v>
      </c>
      <c r="K338" s="64">
        <f t="shared" si="19"/>
        <v>307.93499999999995</v>
      </c>
      <c r="L338" s="65">
        <f t="shared" si="20"/>
        <v>1416.3360000000002</v>
      </c>
      <c r="M338" s="65">
        <v>0</v>
      </c>
    </row>
    <row r="339" spans="2:13" ht="42.75">
      <c r="B339" s="7" t="s">
        <v>852</v>
      </c>
      <c r="C339" s="60" t="s">
        <v>28</v>
      </c>
      <c r="D339" s="60" t="s">
        <v>853</v>
      </c>
      <c r="E339" s="8" t="s">
        <v>854</v>
      </c>
      <c r="F339" s="60" t="s">
        <v>35</v>
      </c>
      <c r="G339" s="7">
        <v>10</v>
      </c>
      <c r="H339" s="61">
        <v>69.58</v>
      </c>
      <c r="I339" s="62">
        <v>0</v>
      </c>
      <c r="J339" s="63">
        <f t="shared" si="18"/>
        <v>695.8</v>
      </c>
      <c r="K339" s="64">
        <f t="shared" si="19"/>
        <v>0</v>
      </c>
      <c r="L339" s="65">
        <f t="shared" si="20"/>
        <v>695.8</v>
      </c>
      <c r="M339" s="65">
        <v>0</v>
      </c>
    </row>
    <row r="340" spans="2:13" ht="71.25">
      <c r="B340" s="7" t="s">
        <v>855</v>
      </c>
      <c r="C340" s="60" t="s">
        <v>28</v>
      </c>
      <c r="D340" s="60" t="s">
        <v>856</v>
      </c>
      <c r="E340" s="8" t="s">
        <v>857</v>
      </c>
      <c r="F340" s="60" t="s">
        <v>35</v>
      </c>
      <c r="G340" s="7">
        <v>15</v>
      </c>
      <c r="H340" s="61">
        <v>244.48600000000002</v>
      </c>
      <c r="I340" s="62">
        <v>122.042</v>
      </c>
      <c r="J340" s="63">
        <f t="shared" si="18"/>
        <v>3667.2900000000004</v>
      </c>
      <c r="K340" s="64">
        <f t="shared" si="19"/>
        <v>1830.63</v>
      </c>
      <c r="L340" s="65">
        <f t="shared" si="20"/>
        <v>5497.92</v>
      </c>
      <c r="M340" s="65">
        <v>0</v>
      </c>
    </row>
    <row r="341" spans="2:13" ht="57">
      <c r="B341" s="7" t="s">
        <v>858</v>
      </c>
      <c r="C341" s="60" t="s">
        <v>28</v>
      </c>
      <c r="D341" s="60" t="s">
        <v>859</v>
      </c>
      <c r="E341" s="8" t="s">
        <v>860</v>
      </c>
      <c r="F341" s="60" t="s">
        <v>35</v>
      </c>
      <c r="G341" s="7">
        <v>14</v>
      </c>
      <c r="H341" s="61">
        <v>71.015999999999991</v>
      </c>
      <c r="I341" s="62">
        <v>3.5540000000000003</v>
      </c>
      <c r="J341" s="63">
        <f t="shared" si="18"/>
        <v>994.22399999999993</v>
      </c>
      <c r="K341" s="64">
        <f t="shared" si="19"/>
        <v>49.756</v>
      </c>
      <c r="L341" s="65">
        <f t="shared" si="20"/>
        <v>1043.98</v>
      </c>
      <c r="M341" s="65">
        <v>0</v>
      </c>
    </row>
    <row r="342" spans="2:13" ht="71.25">
      <c r="B342" s="7" t="s">
        <v>861</v>
      </c>
      <c r="C342" s="60" t="s">
        <v>28</v>
      </c>
      <c r="D342" s="60" t="s">
        <v>862</v>
      </c>
      <c r="E342" s="8" t="s">
        <v>863</v>
      </c>
      <c r="F342" s="60" t="s">
        <v>35</v>
      </c>
      <c r="G342" s="7">
        <v>12</v>
      </c>
      <c r="H342" s="61">
        <v>71.015999999999991</v>
      </c>
      <c r="I342" s="62">
        <v>3.5540000000000003</v>
      </c>
      <c r="J342" s="63">
        <f t="shared" si="18"/>
        <v>852.19199999999989</v>
      </c>
      <c r="K342" s="64">
        <f t="shared" si="19"/>
        <v>42.648000000000003</v>
      </c>
      <c r="L342" s="65">
        <f t="shared" si="20"/>
        <v>894.83999999999992</v>
      </c>
      <c r="M342" s="65">
        <v>0</v>
      </c>
    </row>
    <row r="343" spans="2:13" ht="57">
      <c r="B343" s="7" t="s">
        <v>864</v>
      </c>
      <c r="C343" s="60" t="s">
        <v>28</v>
      </c>
      <c r="D343" s="60" t="s">
        <v>865</v>
      </c>
      <c r="E343" s="8" t="s">
        <v>866</v>
      </c>
      <c r="F343" s="60" t="s">
        <v>35</v>
      </c>
      <c r="G343" s="7">
        <v>5</v>
      </c>
      <c r="H343" s="61">
        <v>316.96279999999996</v>
      </c>
      <c r="I343" s="62">
        <v>3.5540000000000003</v>
      </c>
      <c r="J343" s="63">
        <f t="shared" si="18"/>
        <v>1584.8139999999999</v>
      </c>
      <c r="K343" s="64">
        <f t="shared" si="19"/>
        <v>17.770000000000003</v>
      </c>
      <c r="L343" s="65">
        <f t="shared" si="20"/>
        <v>1602.5839999999998</v>
      </c>
      <c r="M343" s="65">
        <v>0</v>
      </c>
    </row>
    <row r="344" spans="2:13" ht="71.25">
      <c r="B344" s="7" t="s">
        <v>867</v>
      </c>
      <c r="C344" s="60" t="s">
        <v>28</v>
      </c>
      <c r="D344" s="60" t="s">
        <v>868</v>
      </c>
      <c r="E344" s="8" t="s">
        <v>869</v>
      </c>
      <c r="F344" s="60" t="s">
        <v>35</v>
      </c>
      <c r="G344" s="7">
        <v>75</v>
      </c>
      <c r="H344" s="61">
        <v>19.996399999999998</v>
      </c>
      <c r="I344" s="62">
        <v>3.5540000000000003</v>
      </c>
      <c r="J344" s="63">
        <f t="shared" si="18"/>
        <v>1499.7299999999998</v>
      </c>
      <c r="K344" s="64">
        <f t="shared" si="19"/>
        <v>266.55</v>
      </c>
      <c r="L344" s="65">
        <f t="shared" si="20"/>
        <v>1766.2799999999997</v>
      </c>
      <c r="M344" s="65">
        <v>0</v>
      </c>
    </row>
    <row r="345" spans="2:13" ht="28.5">
      <c r="B345" s="7" t="s">
        <v>870</v>
      </c>
      <c r="C345" s="60" t="s">
        <v>28</v>
      </c>
      <c r="D345" s="60" t="s">
        <v>871</v>
      </c>
      <c r="E345" s="8" t="s">
        <v>872</v>
      </c>
      <c r="F345" s="60" t="s">
        <v>71</v>
      </c>
      <c r="G345" s="7">
        <v>20</v>
      </c>
      <c r="H345" s="61">
        <v>171.98000000000002</v>
      </c>
      <c r="I345" s="62">
        <v>17.77</v>
      </c>
      <c r="J345" s="63">
        <f t="shared" si="18"/>
        <v>3439.6000000000004</v>
      </c>
      <c r="K345" s="64">
        <f t="shared" si="19"/>
        <v>355.4</v>
      </c>
      <c r="L345" s="65">
        <f t="shared" si="20"/>
        <v>3795.0000000000005</v>
      </c>
      <c r="M345" s="65">
        <v>0</v>
      </c>
    </row>
    <row r="346" spans="2:13" ht="42.75">
      <c r="B346" s="7" t="s">
        <v>873</v>
      </c>
      <c r="C346" s="60" t="s">
        <v>28</v>
      </c>
      <c r="D346" s="60" t="s">
        <v>874</v>
      </c>
      <c r="E346" s="8" t="s">
        <v>875</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876</v>
      </c>
      <c r="C347" s="60" t="s">
        <v>28</v>
      </c>
      <c r="D347" s="60" t="s">
        <v>877</v>
      </c>
      <c r="E347" s="8" t="s">
        <v>878</v>
      </c>
      <c r="F347" s="60" t="s">
        <v>35</v>
      </c>
      <c r="G347" s="7">
        <v>5</v>
      </c>
      <c r="H347" s="61">
        <v>15.055999999999999</v>
      </c>
      <c r="I347" s="62">
        <v>3.5540000000000003</v>
      </c>
      <c r="J347" s="63">
        <f t="shared" si="18"/>
        <v>75.28</v>
      </c>
      <c r="K347" s="64">
        <f t="shared" si="19"/>
        <v>17.770000000000003</v>
      </c>
      <c r="L347" s="65">
        <f t="shared" si="20"/>
        <v>93.050000000000011</v>
      </c>
      <c r="M347" s="65">
        <v>0</v>
      </c>
    </row>
    <row r="348" spans="2:13" ht="42.75">
      <c r="B348" s="7" t="s">
        <v>879</v>
      </c>
      <c r="C348" s="60" t="s">
        <v>28</v>
      </c>
      <c r="D348" s="60" t="s">
        <v>880</v>
      </c>
      <c r="E348" s="8" t="s">
        <v>881</v>
      </c>
      <c r="F348" s="60" t="s">
        <v>108</v>
      </c>
      <c r="G348" s="7">
        <v>250</v>
      </c>
      <c r="H348" s="61">
        <v>3.1026666666666669</v>
      </c>
      <c r="I348" s="62">
        <v>3.5540000000000003</v>
      </c>
      <c r="J348" s="63">
        <f t="shared" si="18"/>
        <v>775.66666666666674</v>
      </c>
      <c r="K348" s="64">
        <f t="shared" si="19"/>
        <v>888.50000000000011</v>
      </c>
      <c r="L348" s="65">
        <f t="shared" si="20"/>
        <v>1664.166666666667</v>
      </c>
      <c r="M348" s="65">
        <v>0</v>
      </c>
    </row>
    <row r="349" spans="2:13" ht="57">
      <c r="B349" s="7" t="s">
        <v>882</v>
      </c>
      <c r="C349" s="60" t="s">
        <v>28</v>
      </c>
      <c r="D349" s="60" t="s">
        <v>883</v>
      </c>
      <c r="E349" s="8" t="s">
        <v>884</v>
      </c>
      <c r="F349" s="60" t="s">
        <v>108</v>
      </c>
      <c r="G349" s="7">
        <v>100</v>
      </c>
      <c r="H349" s="61">
        <v>9.9</v>
      </c>
      <c r="I349" s="62">
        <v>0</v>
      </c>
      <c r="J349" s="63">
        <f t="shared" si="18"/>
        <v>990</v>
      </c>
      <c r="K349" s="64">
        <f t="shared" si="19"/>
        <v>0</v>
      </c>
      <c r="L349" s="65">
        <f t="shared" si="20"/>
        <v>990</v>
      </c>
      <c r="M349" s="65">
        <v>0</v>
      </c>
    </row>
    <row r="350" spans="2:13" ht="57">
      <c r="B350" s="7" t="s">
        <v>885</v>
      </c>
      <c r="C350" s="60" t="s">
        <v>28</v>
      </c>
      <c r="D350" s="60" t="s">
        <v>886</v>
      </c>
      <c r="E350" s="8" t="s">
        <v>887</v>
      </c>
      <c r="F350" s="60" t="s">
        <v>35</v>
      </c>
      <c r="G350" s="7">
        <v>14</v>
      </c>
      <c r="H350" s="61">
        <v>71.015999999999991</v>
      </c>
      <c r="I350" s="62">
        <v>3.5540000000000003</v>
      </c>
      <c r="J350" s="63">
        <f t="shared" si="18"/>
        <v>994.22399999999993</v>
      </c>
      <c r="K350" s="64">
        <f t="shared" si="19"/>
        <v>49.756</v>
      </c>
      <c r="L350" s="65">
        <f t="shared" si="20"/>
        <v>1043.98</v>
      </c>
      <c r="M350" s="65">
        <v>0</v>
      </c>
    </row>
    <row r="351" spans="2:13" ht="42.75">
      <c r="B351" s="7" t="s">
        <v>888</v>
      </c>
      <c r="C351" s="60" t="s">
        <v>28</v>
      </c>
      <c r="D351" s="60" t="s">
        <v>889</v>
      </c>
      <c r="E351" s="8" t="s">
        <v>890</v>
      </c>
      <c r="F351" s="60" t="s">
        <v>35</v>
      </c>
      <c r="G351" s="7">
        <v>14</v>
      </c>
      <c r="H351" s="61">
        <v>24.636499999999998</v>
      </c>
      <c r="I351" s="62">
        <v>3.5540000000000003</v>
      </c>
      <c r="J351" s="63">
        <f t="shared" si="18"/>
        <v>344.91099999999994</v>
      </c>
      <c r="K351" s="64">
        <f t="shared" si="19"/>
        <v>49.756</v>
      </c>
      <c r="L351" s="65">
        <f t="shared" si="20"/>
        <v>394.66699999999992</v>
      </c>
      <c r="M351" s="65">
        <v>0</v>
      </c>
    </row>
    <row r="352" spans="2:13" ht="57">
      <c r="B352" s="7" t="s">
        <v>891</v>
      </c>
      <c r="C352" s="60" t="s">
        <v>28</v>
      </c>
      <c r="D352" s="60" t="s">
        <v>892</v>
      </c>
      <c r="E352" s="8" t="s">
        <v>893</v>
      </c>
      <c r="F352" s="60" t="s">
        <v>35</v>
      </c>
      <c r="G352" s="7">
        <v>14</v>
      </c>
      <c r="H352" s="61">
        <v>71.015999999999991</v>
      </c>
      <c r="I352" s="62">
        <v>3.5540000000000003</v>
      </c>
      <c r="J352" s="63">
        <f t="shared" si="18"/>
        <v>994.22399999999993</v>
      </c>
      <c r="K352" s="64">
        <f t="shared" si="19"/>
        <v>49.756</v>
      </c>
      <c r="L352" s="65">
        <f t="shared" si="20"/>
        <v>1043.98</v>
      </c>
      <c r="M352" s="65">
        <v>0</v>
      </c>
    </row>
    <row r="353" spans="2:13" ht="57">
      <c r="B353" s="7" t="s">
        <v>894</v>
      </c>
      <c r="C353" s="60" t="s">
        <v>28</v>
      </c>
      <c r="D353" s="60" t="s">
        <v>895</v>
      </c>
      <c r="E353" s="8" t="s">
        <v>896</v>
      </c>
      <c r="F353" s="60" t="s">
        <v>35</v>
      </c>
      <c r="G353" s="7">
        <v>14</v>
      </c>
      <c r="H353" s="61">
        <v>71.015999999999991</v>
      </c>
      <c r="I353" s="62">
        <v>3.5540000000000003</v>
      </c>
      <c r="J353" s="63">
        <f t="shared" si="18"/>
        <v>994.22399999999993</v>
      </c>
      <c r="K353" s="64">
        <f t="shared" si="19"/>
        <v>49.756</v>
      </c>
      <c r="L353" s="65">
        <f t="shared" si="20"/>
        <v>1043.98</v>
      </c>
      <c r="M353" s="65">
        <v>0</v>
      </c>
    </row>
    <row r="354" spans="2:13" ht="57">
      <c r="B354" s="7" t="s">
        <v>897</v>
      </c>
      <c r="C354" s="60" t="s">
        <v>28</v>
      </c>
      <c r="D354" s="60" t="s">
        <v>898</v>
      </c>
      <c r="E354" s="8" t="s">
        <v>899</v>
      </c>
      <c r="F354" s="60" t="s">
        <v>35</v>
      </c>
      <c r="G354" s="7">
        <v>14</v>
      </c>
      <c r="H354" s="61">
        <v>15.055999999999999</v>
      </c>
      <c r="I354" s="62">
        <v>3.5540000000000003</v>
      </c>
      <c r="J354" s="63">
        <f t="shared" si="18"/>
        <v>210.78399999999999</v>
      </c>
      <c r="K354" s="64">
        <f t="shared" si="19"/>
        <v>49.756</v>
      </c>
      <c r="L354" s="65">
        <f t="shared" si="20"/>
        <v>260.53999999999996</v>
      </c>
      <c r="M354" s="65">
        <v>0</v>
      </c>
    </row>
    <row r="355" spans="2:13" ht="85.5">
      <c r="B355" s="7" t="s">
        <v>900</v>
      </c>
      <c r="C355" s="60" t="s">
        <v>28</v>
      </c>
      <c r="D355" s="60" t="s">
        <v>901</v>
      </c>
      <c r="E355" s="8" t="s">
        <v>902</v>
      </c>
      <c r="F355" s="60" t="s">
        <v>35</v>
      </c>
      <c r="G355" s="7">
        <v>5</v>
      </c>
      <c r="H355" s="61">
        <v>670.45002000000011</v>
      </c>
      <c r="I355" s="62">
        <v>14.931229999999999</v>
      </c>
      <c r="J355" s="63">
        <f t="shared" si="18"/>
        <v>3352.2501000000007</v>
      </c>
      <c r="K355" s="64">
        <f t="shared" si="19"/>
        <v>74.656149999999997</v>
      </c>
      <c r="L355" s="65">
        <f t="shared" si="20"/>
        <v>3426.9062500000005</v>
      </c>
      <c r="M355" s="65">
        <v>0</v>
      </c>
    </row>
    <row r="356" spans="2:13" ht="28.5">
      <c r="B356" s="7" t="s">
        <v>903</v>
      </c>
      <c r="C356" s="60" t="s">
        <v>28</v>
      </c>
      <c r="D356" s="60" t="s">
        <v>904</v>
      </c>
      <c r="E356" s="8" t="s">
        <v>905</v>
      </c>
      <c r="F356" s="60" t="s">
        <v>35</v>
      </c>
      <c r="G356" s="7">
        <v>6</v>
      </c>
      <c r="H356" s="61">
        <v>206.65339999999998</v>
      </c>
      <c r="I356" s="62">
        <v>149.13069999999999</v>
      </c>
      <c r="J356" s="63">
        <f t="shared" si="18"/>
        <v>1239.9204</v>
      </c>
      <c r="K356" s="64">
        <f t="shared" si="19"/>
        <v>894.78419999999994</v>
      </c>
      <c r="L356" s="65">
        <f t="shared" si="20"/>
        <v>2134.7046</v>
      </c>
      <c r="M356" s="65">
        <v>0</v>
      </c>
    </row>
    <row r="357" spans="2:13" ht="15">
      <c r="B357" s="7" t="s">
        <v>906</v>
      </c>
      <c r="C357" s="60" t="s">
        <v>23</v>
      </c>
      <c r="D357" s="60" t="s">
        <v>23</v>
      </c>
      <c r="E357" s="8" t="s">
        <v>907</v>
      </c>
      <c r="F357" s="60" t="s">
        <v>25</v>
      </c>
      <c r="G357" s="7"/>
      <c r="H357" s="61" t="s">
        <v>26</v>
      </c>
      <c r="I357" s="62" t="s">
        <v>26</v>
      </c>
      <c r="J357" s="63"/>
      <c r="K357" s="64"/>
      <c r="L357" s="65"/>
      <c r="M357" s="65">
        <f>SUM(L358:L381)</f>
        <v>132420.4124</v>
      </c>
    </row>
    <row r="358" spans="2:13" ht="28.5">
      <c r="B358" s="7" t="s">
        <v>908</v>
      </c>
      <c r="C358" s="60" t="s">
        <v>28</v>
      </c>
      <c r="D358" s="60" t="s">
        <v>217</v>
      </c>
      <c r="E358" s="8" t="s">
        <v>218</v>
      </c>
      <c r="F358" s="60" t="s">
        <v>35</v>
      </c>
      <c r="G358" s="7">
        <v>10</v>
      </c>
      <c r="H358" s="61">
        <v>1.4359999999999999</v>
      </c>
      <c r="I358" s="62">
        <v>3.5540000000000003</v>
      </c>
      <c r="J358" s="63">
        <f t="shared" si="18"/>
        <v>14.36</v>
      </c>
      <c r="K358" s="64">
        <f t="shared" si="19"/>
        <v>35.540000000000006</v>
      </c>
      <c r="L358" s="65">
        <f t="shared" si="20"/>
        <v>49.900000000000006</v>
      </c>
      <c r="M358" s="65">
        <v>0</v>
      </c>
    </row>
    <row r="359" spans="2:13" ht="42.75">
      <c r="B359" s="7" t="s">
        <v>909</v>
      </c>
      <c r="C359" s="60" t="s">
        <v>50</v>
      </c>
      <c r="D359" s="60">
        <v>101094</v>
      </c>
      <c r="E359" s="8" t="s">
        <v>910</v>
      </c>
      <c r="F359" s="60" t="s">
        <v>108</v>
      </c>
      <c r="G359" s="7">
        <v>100</v>
      </c>
      <c r="H359" s="61">
        <v>172.86</v>
      </c>
      <c r="I359" s="62" t="s">
        <v>773</v>
      </c>
      <c r="J359" s="63">
        <f t="shared" si="18"/>
        <v>17286</v>
      </c>
      <c r="K359" s="64">
        <f t="shared" si="19"/>
        <v>1338</v>
      </c>
      <c r="L359" s="65">
        <f t="shared" si="20"/>
        <v>18624</v>
      </c>
      <c r="M359" s="65">
        <v>0</v>
      </c>
    </row>
    <row r="360" spans="2:13" ht="42.75">
      <c r="B360" s="7" t="s">
        <v>911</v>
      </c>
      <c r="C360" s="60" t="s">
        <v>50</v>
      </c>
      <c r="D360" s="60">
        <v>104658</v>
      </c>
      <c r="E360" s="8" t="s">
        <v>912</v>
      </c>
      <c r="F360" s="60" t="s">
        <v>71</v>
      </c>
      <c r="G360" s="7">
        <v>100</v>
      </c>
      <c r="H360" s="61">
        <v>152.26</v>
      </c>
      <c r="I360" s="62" t="s">
        <v>1989</v>
      </c>
      <c r="J360" s="63">
        <f t="shared" si="18"/>
        <v>15226</v>
      </c>
      <c r="K360" s="64">
        <f t="shared" si="19"/>
        <v>3664</v>
      </c>
      <c r="L360" s="65">
        <f t="shared" si="20"/>
        <v>18890</v>
      </c>
      <c r="M360" s="65">
        <v>0</v>
      </c>
    </row>
    <row r="361" spans="2:13" ht="42.75">
      <c r="B361" s="7" t="s">
        <v>913</v>
      </c>
      <c r="C361" s="60" t="s">
        <v>100</v>
      </c>
      <c r="D361" s="60" t="s">
        <v>914</v>
      </c>
      <c r="E361" s="8" t="s">
        <v>915</v>
      </c>
      <c r="F361" s="60" t="s">
        <v>114</v>
      </c>
      <c r="G361" s="7">
        <v>100</v>
      </c>
      <c r="H361" s="61">
        <v>171.35</v>
      </c>
      <c r="I361" s="62">
        <v>24.94</v>
      </c>
      <c r="J361" s="63">
        <f t="shared" si="18"/>
        <v>17135</v>
      </c>
      <c r="K361" s="64">
        <f t="shared" si="19"/>
        <v>2494</v>
      </c>
      <c r="L361" s="65">
        <f t="shared" si="20"/>
        <v>19629</v>
      </c>
      <c r="M361" s="65">
        <v>0</v>
      </c>
    </row>
    <row r="362" spans="2:13" ht="85.5">
      <c r="B362" s="7" t="s">
        <v>916</v>
      </c>
      <c r="C362" s="60" t="s">
        <v>28</v>
      </c>
      <c r="D362" s="60" t="s">
        <v>917</v>
      </c>
      <c r="E362" s="8" t="s">
        <v>918</v>
      </c>
      <c r="F362" s="60" t="s">
        <v>35</v>
      </c>
      <c r="G362" s="7">
        <v>6</v>
      </c>
      <c r="H362" s="61">
        <v>202.636</v>
      </c>
      <c r="I362" s="62">
        <v>3.5540000000000003</v>
      </c>
      <c r="J362" s="63">
        <f t="shared" si="18"/>
        <v>1215.816</v>
      </c>
      <c r="K362" s="64">
        <f t="shared" si="19"/>
        <v>21.324000000000002</v>
      </c>
      <c r="L362" s="65">
        <f t="shared" si="20"/>
        <v>1237.1400000000001</v>
      </c>
      <c r="M362" s="65">
        <v>0</v>
      </c>
    </row>
    <row r="363" spans="2:13" ht="57">
      <c r="B363" s="7" t="s">
        <v>919</v>
      </c>
      <c r="C363" s="60" t="s">
        <v>28</v>
      </c>
      <c r="D363" s="60" t="s">
        <v>920</v>
      </c>
      <c r="E363" s="8" t="s">
        <v>921</v>
      </c>
      <c r="F363" s="60" t="s">
        <v>35</v>
      </c>
      <c r="G363" s="7">
        <v>30</v>
      </c>
      <c r="H363" s="61">
        <v>14.279299999999999</v>
      </c>
      <c r="I363" s="62">
        <v>0.88850000000000007</v>
      </c>
      <c r="J363" s="63">
        <f t="shared" si="18"/>
        <v>428.37899999999996</v>
      </c>
      <c r="K363" s="64">
        <f t="shared" si="19"/>
        <v>26.655000000000001</v>
      </c>
      <c r="L363" s="65">
        <f t="shared" si="20"/>
        <v>455.03399999999999</v>
      </c>
      <c r="M363" s="65">
        <v>0</v>
      </c>
    </row>
    <row r="364" spans="2:13" ht="71.25">
      <c r="B364" s="7" t="s">
        <v>922</v>
      </c>
      <c r="C364" s="60" t="s">
        <v>28</v>
      </c>
      <c r="D364" s="60" t="s">
        <v>923</v>
      </c>
      <c r="E364" s="8" t="s">
        <v>924</v>
      </c>
      <c r="F364" s="60" t="s">
        <v>35</v>
      </c>
      <c r="G364" s="7">
        <v>12</v>
      </c>
      <c r="H364" s="61">
        <v>225.43600000000001</v>
      </c>
      <c r="I364" s="62">
        <v>3.5540000000000003</v>
      </c>
      <c r="J364" s="63">
        <f t="shared" si="18"/>
        <v>2705.232</v>
      </c>
      <c r="K364" s="64">
        <f t="shared" si="19"/>
        <v>42.648000000000003</v>
      </c>
      <c r="L364" s="65">
        <f t="shared" si="20"/>
        <v>2747.88</v>
      </c>
      <c r="M364" s="65">
        <v>0</v>
      </c>
    </row>
    <row r="365" spans="2:13" ht="57">
      <c r="B365" s="7" t="s">
        <v>925</v>
      </c>
      <c r="C365" s="60" t="s">
        <v>28</v>
      </c>
      <c r="D365" s="60" t="s">
        <v>926</v>
      </c>
      <c r="E365" s="8" t="s">
        <v>927</v>
      </c>
      <c r="F365" s="60" t="s">
        <v>35</v>
      </c>
      <c r="G365" s="7">
        <v>12</v>
      </c>
      <c r="H365" s="61">
        <v>29.6</v>
      </c>
      <c r="I365" s="62">
        <v>0</v>
      </c>
      <c r="J365" s="63">
        <f t="shared" si="18"/>
        <v>355.20000000000005</v>
      </c>
      <c r="K365" s="64">
        <f t="shared" si="19"/>
        <v>0</v>
      </c>
      <c r="L365" s="65">
        <f t="shared" si="20"/>
        <v>355.20000000000005</v>
      </c>
      <c r="M365" s="65">
        <v>0</v>
      </c>
    </row>
    <row r="366" spans="2:13" ht="42.75">
      <c r="B366" s="7" t="s">
        <v>928</v>
      </c>
      <c r="C366" s="60" t="s">
        <v>28</v>
      </c>
      <c r="D366" s="60" t="s">
        <v>929</v>
      </c>
      <c r="E366" s="8" t="s">
        <v>930</v>
      </c>
      <c r="F366" s="60" t="s">
        <v>35</v>
      </c>
      <c r="G366" s="7">
        <v>10</v>
      </c>
      <c r="H366" s="61">
        <v>47.6</v>
      </c>
      <c r="I366" s="62">
        <v>4.3579999999999997</v>
      </c>
      <c r="J366" s="63">
        <f t="shared" si="18"/>
        <v>476</v>
      </c>
      <c r="K366" s="64">
        <f t="shared" si="19"/>
        <v>43.58</v>
      </c>
      <c r="L366" s="65">
        <f t="shared" si="20"/>
        <v>519.58000000000004</v>
      </c>
      <c r="M366" s="65">
        <v>0</v>
      </c>
    </row>
    <row r="367" spans="2:13" ht="57">
      <c r="B367" s="7" t="s">
        <v>931</v>
      </c>
      <c r="C367" s="60" t="s">
        <v>50</v>
      </c>
      <c r="D367" s="60">
        <v>100868</v>
      </c>
      <c r="E367" s="8" t="s">
        <v>932</v>
      </c>
      <c r="F367" s="60" t="s">
        <v>172</v>
      </c>
      <c r="G367" s="7">
        <v>10</v>
      </c>
      <c r="H367" s="61">
        <v>343.97999999999996</v>
      </c>
      <c r="I367" s="62" t="s">
        <v>1990</v>
      </c>
      <c r="J367" s="63">
        <f t="shared" si="18"/>
        <v>3439.7999999999997</v>
      </c>
      <c r="K367" s="64">
        <f t="shared" si="19"/>
        <v>259.10000000000002</v>
      </c>
      <c r="L367" s="65">
        <f t="shared" si="20"/>
        <v>3698.8999999999996</v>
      </c>
      <c r="M367" s="65">
        <v>0</v>
      </c>
    </row>
    <row r="368" spans="2:13" ht="57">
      <c r="B368" s="7" t="s">
        <v>933</v>
      </c>
      <c r="C368" s="60" t="s">
        <v>50</v>
      </c>
      <c r="D368" s="60">
        <v>100866</v>
      </c>
      <c r="E368" s="8" t="s">
        <v>934</v>
      </c>
      <c r="F368" s="60" t="s">
        <v>172</v>
      </c>
      <c r="G368" s="7">
        <v>10</v>
      </c>
      <c r="H368" s="61">
        <v>309.76</v>
      </c>
      <c r="I368" s="62" t="s">
        <v>1990</v>
      </c>
      <c r="J368" s="63">
        <f t="shared" si="18"/>
        <v>3097.6</v>
      </c>
      <c r="K368" s="64">
        <f t="shared" si="19"/>
        <v>259.10000000000002</v>
      </c>
      <c r="L368" s="65">
        <f t="shared" si="20"/>
        <v>3356.7</v>
      </c>
      <c r="M368" s="65">
        <v>0</v>
      </c>
    </row>
    <row r="369" spans="2:13" ht="114">
      <c r="B369" s="7" t="s">
        <v>935</v>
      </c>
      <c r="C369" s="60" t="s">
        <v>28</v>
      </c>
      <c r="D369" s="60" t="s">
        <v>936</v>
      </c>
      <c r="E369" s="8" t="s">
        <v>937</v>
      </c>
      <c r="F369" s="60" t="s">
        <v>35</v>
      </c>
      <c r="G369" s="7">
        <v>5</v>
      </c>
      <c r="H369" s="61">
        <v>552.97859999999991</v>
      </c>
      <c r="I369" s="62">
        <v>7.3406000000000002</v>
      </c>
      <c r="J369" s="63">
        <f t="shared" si="18"/>
        <v>2764.8929999999996</v>
      </c>
      <c r="K369" s="64">
        <f t="shared" si="19"/>
        <v>36.703000000000003</v>
      </c>
      <c r="L369" s="65">
        <f t="shared" si="20"/>
        <v>2801.5959999999995</v>
      </c>
      <c r="M369" s="65">
        <v>0</v>
      </c>
    </row>
    <row r="370" spans="2:13" ht="42.75">
      <c r="B370" s="7" t="s">
        <v>938</v>
      </c>
      <c r="C370" s="60" t="s">
        <v>28</v>
      </c>
      <c r="D370" s="60" t="s">
        <v>939</v>
      </c>
      <c r="E370" s="8" t="s">
        <v>940</v>
      </c>
      <c r="F370" s="60" t="s">
        <v>35</v>
      </c>
      <c r="G370" s="7">
        <v>5</v>
      </c>
      <c r="H370" s="61">
        <v>790</v>
      </c>
      <c r="I370" s="62">
        <v>0</v>
      </c>
      <c r="J370" s="63">
        <f t="shared" si="18"/>
        <v>3950</v>
      </c>
      <c r="K370" s="64">
        <f t="shared" si="19"/>
        <v>0</v>
      </c>
      <c r="L370" s="65">
        <f t="shared" si="20"/>
        <v>3950</v>
      </c>
      <c r="M370" s="65">
        <v>0</v>
      </c>
    </row>
    <row r="371" spans="2:13" ht="71.25">
      <c r="B371" s="7" t="s">
        <v>941</v>
      </c>
      <c r="C371" s="60" t="s">
        <v>28</v>
      </c>
      <c r="D371" s="60" t="s">
        <v>942</v>
      </c>
      <c r="E371" s="8" t="s">
        <v>943</v>
      </c>
      <c r="F371" s="60" t="s">
        <v>35</v>
      </c>
      <c r="G371" s="7">
        <v>5</v>
      </c>
      <c r="H371" s="61">
        <v>139.67519999999999</v>
      </c>
      <c r="I371" s="62">
        <v>11.919</v>
      </c>
      <c r="J371" s="63">
        <f t="shared" si="18"/>
        <v>698.37599999999998</v>
      </c>
      <c r="K371" s="64">
        <f t="shared" si="19"/>
        <v>59.594999999999999</v>
      </c>
      <c r="L371" s="65">
        <f t="shared" si="20"/>
        <v>757.971</v>
      </c>
      <c r="M371" s="65">
        <v>0</v>
      </c>
    </row>
    <row r="372" spans="2:13" ht="42.75">
      <c r="B372" s="7" t="s">
        <v>944</v>
      </c>
      <c r="C372" s="60" t="s">
        <v>28</v>
      </c>
      <c r="D372" s="60" t="s">
        <v>945</v>
      </c>
      <c r="E372" s="8" t="s">
        <v>946</v>
      </c>
      <c r="F372" s="60" t="s">
        <v>35</v>
      </c>
      <c r="G372" s="7">
        <v>5</v>
      </c>
      <c r="H372" s="61">
        <v>2342.6799999999998</v>
      </c>
      <c r="I372" s="62">
        <v>0</v>
      </c>
      <c r="J372" s="63">
        <f t="shared" si="18"/>
        <v>11713.4</v>
      </c>
      <c r="K372" s="64">
        <f t="shared" si="19"/>
        <v>0</v>
      </c>
      <c r="L372" s="65">
        <f t="shared" si="20"/>
        <v>11713.4</v>
      </c>
      <c r="M372" s="65">
        <v>0</v>
      </c>
    </row>
    <row r="373" spans="2:13">
      <c r="B373" s="7" t="s">
        <v>947</v>
      </c>
      <c r="C373" s="60" t="s">
        <v>28</v>
      </c>
      <c r="D373" s="60" t="s">
        <v>948</v>
      </c>
      <c r="E373" s="8" t="s">
        <v>949</v>
      </c>
      <c r="F373" s="60" t="s">
        <v>35</v>
      </c>
      <c r="G373" s="7">
        <v>5</v>
      </c>
      <c r="H373" s="61">
        <v>1480.2859999999998</v>
      </c>
      <c r="I373" s="62">
        <v>3.5540000000000003</v>
      </c>
      <c r="J373" s="63">
        <f t="shared" si="18"/>
        <v>7401.4299999999994</v>
      </c>
      <c r="K373" s="64">
        <f t="shared" si="19"/>
        <v>17.770000000000003</v>
      </c>
      <c r="L373" s="65">
        <f t="shared" si="20"/>
        <v>7419.2</v>
      </c>
      <c r="M373" s="65">
        <v>0</v>
      </c>
    </row>
    <row r="374" spans="2:13" ht="42.75">
      <c r="B374" s="7" t="s">
        <v>950</v>
      </c>
      <c r="C374" s="60" t="s">
        <v>28</v>
      </c>
      <c r="D374" s="60" t="s">
        <v>951</v>
      </c>
      <c r="E374" s="8" t="s">
        <v>952</v>
      </c>
      <c r="F374" s="60" t="s">
        <v>35</v>
      </c>
      <c r="G374" s="7">
        <v>20</v>
      </c>
      <c r="H374" s="61">
        <v>109.9</v>
      </c>
      <c r="I374" s="62">
        <v>0</v>
      </c>
      <c r="J374" s="63">
        <f t="shared" si="18"/>
        <v>2198</v>
      </c>
      <c r="K374" s="64">
        <f t="shared" si="19"/>
        <v>0</v>
      </c>
      <c r="L374" s="65">
        <f t="shared" si="20"/>
        <v>2198</v>
      </c>
      <c r="M374" s="65">
        <v>0</v>
      </c>
    </row>
    <row r="375" spans="2:13" ht="99.75">
      <c r="B375" s="7" t="s">
        <v>953</v>
      </c>
      <c r="C375" s="60" t="s">
        <v>28</v>
      </c>
      <c r="D375" s="60" t="s">
        <v>954</v>
      </c>
      <c r="E375" s="8" t="s">
        <v>955</v>
      </c>
      <c r="F375" s="60" t="s">
        <v>35</v>
      </c>
      <c r="G375" s="7">
        <v>5</v>
      </c>
      <c r="H375" s="61">
        <v>245.18</v>
      </c>
      <c r="I375" s="62">
        <v>123.015</v>
      </c>
      <c r="J375" s="63">
        <f t="shared" si="18"/>
        <v>1225.9000000000001</v>
      </c>
      <c r="K375" s="64">
        <f t="shared" si="19"/>
        <v>615.07500000000005</v>
      </c>
      <c r="L375" s="65">
        <f t="shared" si="20"/>
        <v>1840.9750000000001</v>
      </c>
      <c r="M375" s="65">
        <v>0</v>
      </c>
    </row>
    <row r="376" spans="2:13" ht="99.75">
      <c r="B376" s="7" t="s">
        <v>956</v>
      </c>
      <c r="C376" s="60" t="s">
        <v>28</v>
      </c>
      <c r="D376" s="60" t="s">
        <v>957</v>
      </c>
      <c r="E376" s="8" t="s">
        <v>958</v>
      </c>
      <c r="F376" s="60" t="s">
        <v>35</v>
      </c>
      <c r="G376" s="7">
        <v>5</v>
      </c>
      <c r="H376" s="61">
        <v>69.58</v>
      </c>
      <c r="I376" s="62">
        <v>0</v>
      </c>
      <c r="J376" s="63">
        <f t="shared" si="18"/>
        <v>347.9</v>
      </c>
      <c r="K376" s="64">
        <f t="shared" si="19"/>
        <v>0</v>
      </c>
      <c r="L376" s="65">
        <f t="shared" si="20"/>
        <v>347.9</v>
      </c>
      <c r="M376" s="65">
        <v>0</v>
      </c>
    </row>
    <row r="377" spans="2:13" ht="85.5">
      <c r="B377" s="7" t="s">
        <v>959</v>
      </c>
      <c r="C377" s="60" t="s">
        <v>28</v>
      </c>
      <c r="D377" s="60" t="s">
        <v>960</v>
      </c>
      <c r="E377" s="8" t="s">
        <v>961</v>
      </c>
      <c r="F377" s="60" t="s">
        <v>35</v>
      </c>
      <c r="G377" s="7">
        <v>5</v>
      </c>
      <c r="H377" s="61">
        <v>75.436000000000007</v>
      </c>
      <c r="I377" s="62">
        <v>3.5540000000000003</v>
      </c>
      <c r="J377" s="63">
        <f t="shared" si="18"/>
        <v>377.18000000000006</v>
      </c>
      <c r="K377" s="64">
        <f t="shared" si="19"/>
        <v>17.770000000000003</v>
      </c>
      <c r="L377" s="65">
        <f t="shared" si="20"/>
        <v>394.95000000000005</v>
      </c>
      <c r="M377" s="65">
        <v>0</v>
      </c>
    </row>
    <row r="378" spans="2:13" ht="99.75">
      <c r="B378" s="7" t="s">
        <v>962</v>
      </c>
      <c r="C378" s="60" t="s">
        <v>50</v>
      </c>
      <c r="D378" s="60">
        <v>95472</v>
      </c>
      <c r="E378" s="8" t="s">
        <v>2097</v>
      </c>
      <c r="F378" s="60" t="s">
        <v>172</v>
      </c>
      <c r="G378" s="7">
        <v>10</v>
      </c>
      <c r="H378" s="61">
        <v>827.66</v>
      </c>
      <c r="I378" s="62" t="s">
        <v>1991</v>
      </c>
      <c r="J378" s="63">
        <f t="shared" si="18"/>
        <v>8276.6</v>
      </c>
      <c r="K378" s="64">
        <f t="shared" si="19"/>
        <v>349.6</v>
      </c>
      <c r="L378" s="65">
        <f t="shared" si="20"/>
        <v>8626.2000000000007</v>
      </c>
      <c r="M378" s="65">
        <v>0</v>
      </c>
    </row>
    <row r="379" spans="2:13" ht="42.75">
      <c r="B379" s="7" t="s">
        <v>963</v>
      </c>
      <c r="C379" s="60" t="s">
        <v>28</v>
      </c>
      <c r="D379" s="60" t="s">
        <v>964</v>
      </c>
      <c r="E379" s="8" t="s">
        <v>965</v>
      </c>
      <c r="F379" s="60" t="s">
        <v>35</v>
      </c>
      <c r="G379" s="7">
        <v>10</v>
      </c>
      <c r="H379" s="61">
        <v>340.212808</v>
      </c>
      <c r="I379" s="62">
        <v>4.1993319999999992</v>
      </c>
      <c r="J379" s="63">
        <f t="shared" si="18"/>
        <v>3402.12808</v>
      </c>
      <c r="K379" s="64">
        <f t="shared" si="19"/>
        <v>41.99331999999999</v>
      </c>
      <c r="L379" s="65">
        <f t="shared" si="20"/>
        <v>3444.1214</v>
      </c>
      <c r="M379" s="65">
        <v>0</v>
      </c>
    </row>
    <row r="380" spans="2:13" ht="99.75">
      <c r="B380" s="7" t="s">
        <v>966</v>
      </c>
      <c r="C380" s="60" t="s">
        <v>28</v>
      </c>
      <c r="D380" s="60" t="s">
        <v>967</v>
      </c>
      <c r="E380" s="8" t="s">
        <v>968</v>
      </c>
      <c r="F380" s="60" t="s">
        <v>35</v>
      </c>
      <c r="G380" s="7">
        <v>5</v>
      </c>
      <c r="H380" s="61">
        <v>684.34799999999984</v>
      </c>
      <c r="I380" s="62">
        <v>26.704999999999998</v>
      </c>
      <c r="J380" s="63">
        <f t="shared" si="18"/>
        <v>3421.7399999999993</v>
      </c>
      <c r="K380" s="64">
        <f t="shared" si="19"/>
        <v>133.52499999999998</v>
      </c>
      <c r="L380" s="65">
        <f t="shared" si="20"/>
        <v>3555.2649999999994</v>
      </c>
      <c r="M380" s="65">
        <v>0</v>
      </c>
    </row>
    <row r="381" spans="2:13" ht="28.5">
      <c r="B381" s="7" t="s">
        <v>969</v>
      </c>
      <c r="C381" s="60" t="s">
        <v>28</v>
      </c>
      <c r="D381" s="60" t="s">
        <v>970</v>
      </c>
      <c r="E381" s="8" t="s">
        <v>971</v>
      </c>
      <c r="F381" s="60" t="s">
        <v>108</v>
      </c>
      <c r="G381" s="7">
        <v>50</v>
      </c>
      <c r="H381" s="61">
        <v>276.59000000000003</v>
      </c>
      <c r="I381" s="62">
        <v>39.56</v>
      </c>
      <c r="J381" s="63">
        <f t="shared" si="18"/>
        <v>13829.500000000002</v>
      </c>
      <c r="K381" s="64">
        <f t="shared" si="19"/>
        <v>1978</v>
      </c>
      <c r="L381" s="65">
        <f t="shared" si="20"/>
        <v>15807.500000000002</v>
      </c>
      <c r="M381" s="65">
        <v>0</v>
      </c>
    </row>
    <row r="382" spans="2:13" ht="15">
      <c r="B382" s="7" t="s">
        <v>972</v>
      </c>
      <c r="C382" s="60" t="s">
        <v>23</v>
      </c>
      <c r="D382" s="60" t="s">
        <v>23</v>
      </c>
      <c r="E382" s="8" t="s">
        <v>973</v>
      </c>
      <c r="F382" s="60" t="s">
        <v>25</v>
      </c>
      <c r="G382" s="7"/>
      <c r="H382" s="61" t="s">
        <v>26</v>
      </c>
      <c r="I382" s="62" t="s">
        <v>26</v>
      </c>
      <c r="J382" s="63"/>
      <c r="K382" s="64"/>
      <c r="L382" s="65"/>
      <c r="M382" s="65">
        <f>SUM(L383:L401)</f>
        <v>993468.84</v>
      </c>
    </row>
    <row r="383" spans="2:13">
      <c r="B383" s="7" t="s">
        <v>974</v>
      </c>
      <c r="C383" s="60" t="s">
        <v>100</v>
      </c>
      <c r="D383" s="60" t="s">
        <v>975</v>
      </c>
      <c r="E383" s="8" t="s">
        <v>976</v>
      </c>
      <c r="F383" s="60" t="s">
        <v>114</v>
      </c>
      <c r="G383" s="7">
        <v>3240</v>
      </c>
      <c r="H383" s="61">
        <v>0</v>
      </c>
      <c r="I383" s="62">
        <v>19.059999999999999</v>
      </c>
      <c r="J383" s="63">
        <f t="shared" si="18"/>
        <v>0</v>
      </c>
      <c r="K383" s="64">
        <f t="shared" si="19"/>
        <v>61754.399999999994</v>
      </c>
      <c r="L383" s="65">
        <f t="shared" si="20"/>
        <v>61754.399999999994</v>
      </c>
      <c r="M383" s="65">
        <v>0</v>
      </c>
    </row>
    <row r="384" spans="2:13">
      <c r="B384" s="7" t="s">
        <v>977</v>
      </c>
      <c r="C384" s="60" t="s">
        <v>100</v>
      </c>
      <c r="D384" s="60" t="s">
        <v>978</v>
      </c>
      <c r="E384" s="8" t="s">
        <v>979</v>
      </c>
      <c r="F384" s="60" t="s">
        <v>114</v>
      </c>
      <c r="G384" s="7">
        <v>240</v>
      </c>
      <c r="H384" s="61">
        <v>26.58</v>
      </c>
      <c r="I384" s="62">
        <v>26.21</v>
      </c>
      <c r="J384" s="63">
        <f t="shared" si="18"/>
        <v>6379.2</v>
      </c>
      <c r="K384" s="64">
        <f t="shared" si="19"/>
        <v>6290.4000000000005</v>
      </c>
      <c r="L384" s="65">
        <f t="shared" si="20"/>
        <v>12669.6</v>
      </c>
      <c r="M384" s="65">
        <v>0</v>
      </c>
    </row>
    <row r="385" spans="2:13" ht="28.5">
      <c r="B385" s="7" t="s">
        <v>980</v>
      </c>
      <c r="C385" s="60" t="s">
        <v>50</v>
      </c>
      <c r="D385" s="60">
        <v>100717</v>
      </c>
      <c r="E385" s="8" t="s">
        <v>981</v>
      </c>
      <c r="F385" s="60" t="s">
        <v>71</v>
      </c>
      <c r="G385" s="7">
        <v>1500</v>
      </c>
      <c r="H385" s="61">
        <v>3.7300000000000004</v>
      </c>
      <c r="I385" s="62" t="s">
        <v>1992</v>
      </c>
      <c r="J385" s="63">
        <f t="shared" si="18"/>
        <v>5595.0000000000009</v>
      </c>
      <c r="K385" s="64">
        <f t="shared" si="19"/>
        <v>9720</v>
      </c>
      <c r="L385" s="65">
        <f t="shared" si="20"/>
        <v>15315</v>
      </c>
      <c r="M385" s="65">
        <v>0</v>
      </c>
    </row>
    <row r="386" spans="2:13" ht="42.75">
      <c r="B386" s="7" t="s">
        <v>982</v>
      </c>
      <c r="C386" s="60" t="s">
        <v>50</v>
      </c>
      <c r="D386" s="60">
        <v>88412</v>
      </c>
      <c r="E386" s="8" t="s">
        <v>983</v>
      </c>
      <c r="F386" s="60" t="s">
        <v>71</v>
      </c>
      <c r="G386" s="7">
        <v>8500</v>
      </c>
      <c r="H386" s="61">
        <v>2.6399999999999997</v>
      </c>
      <c r="I386" s="62" t="s">
        <v>1993</v>
      </c>
      <c r="J386" s="63">
        <f t="shared" si="18"/>
        <v>22439.999999999996</v>
      </c>
      <c r="K386" s="64">
        <f t="shared" si="19"/>
        <v>6460</v>
      </c>
      <c r="L386" s="65">
        <f t="shared" si="20"/>
        <v>28899.999999999996</v>
      </c>
      <c r="M386" s="65">
        <v>0</v>
      </c>
    </row>
    <row r="387" spans="2:13" ht="28.5">
      <c r="B387" s="7" t="s">
        <v>984</v>
      </c>
      <c r="C387" s="60" t="s">
        <v>50</v>
      </c>
      <c r="D387" s="60">
        <v>88484</v>
      </c>
      <c r="E387" s="8" t="s">
        <v>985</v>
      </c>
      <c r="F387" s="60" t="s">
        <v>71</v>
      </c>
      <c r="G387" s="7">
        <v>8500</v>
      </c>
      <c r="H387" s="61">
        <v>2.3800000000000003</v>
      </c>
      <c r="I387" s="62" t="s">
        <v>1994</v>
      </c>
      <c r="J387" s="63">
        <f t="shared" si="18"/>
        <v>20230.000000000004</v>
      </c>
      <c r="K387" s="64">
        <f t="shared" si="19"/>
        <v>21845</v>
      </c>
      <c r="L387" s="65">
        <f t="shared" si="20"/>
        <v>42075</v>
      </c>
      <c r="M387" s="65">
        <v>0</v>
      </c>
    </row>
    <row r="388" spans="2:13" ht="42.75">
      <c r="B388" s="7" t="s">
        <v>986</v>
      </c>
      <c r="C388" s="60" t="s">
        <v>50</v>
      </c>
      <c r="D388" s="60">
        <v>88485</v>
      </c>
      <c r="E388" s="8" t="s">
        <v>2098</v>
      </c>
      <c r="F388" s="60" t="s">
        <v>71</v>
      </c>
      <c r="G388" s="7">
        <v>8500</v>
      </c>
      <c r="H388" s="61">
        <v>2.09</v>
      </c>
      <c r="I388" s="62" t="s">
        <v>1995</v>
      </c>
      <c r="J388" s="63">
        <f t="shared" si="18"/>
        <v>17765</v>
      </c>
      <c r="K388" s="64">
        <f t="shared" si="19"/>
        <v>15640</v>
      </c>
      <c r="L388" s="65">
        <f t="shared" si="20"/>
        <v>33405</v>
      </c>
      <c r="M388" s="65">
        <v>0</v>
      </c>
    </row>
    <row r="389" spans="2:13" ht="42.75">
      <c r="B389" s="7" t="s">
        <v>988</v>
      </c>
      <c r="C389" s="60" t="s">
        <v>50</v>
      </c>
      <c r="D389" s="60">
        <v>88495</v>
      </c>
      <c r="E389" s="8" t="s">
        <v>989</v>
      </c>
      <c r="F389" s="60" t="s">
        <v>71</v>
      </c>
      <c r="G389" s="7">
        <v>8500</v>
      </c>
      <c r="H389" s="61">
        <v>5.39</v>
      </c>
      <c r="I389" s="62" t="s">
        <v>1996</v>
      </c>
      <c r="J389" s="63">
        <f t="shared" si="18"/>
        <v>45815</v>
      </c>
      <c r="K389" s="64">
        <f t="shared" si="19"/>
        <v>57885</v>
      </c>
      <c r="L389" s="65">
        <f t="shared" si="20"/>
        <v>103700</v>
      </c>
      <c r="M389" s="65">
        <v>0</v>
      </c>
    </row>
    <row r="390" spans="2:13" ht="42.75">
      <c r="B390" s="7" t="s">
        <v>990</v>
      </c>
      <c r="C390" s="60" t="s">
        <v>50</v>
      </c>
      <c r="D390" s="60">
        <v>88497</v>
      </c>
      <c r="E390" s="8" t="s">
        <v>991</v>
      </c>
      <c r="F390" s="60" t="s">
        <v>71</v>
      </c>
      <c r="G390" s="7">
        <v>8500</v>
      </c>
      <c r="H390" s="61">
        <v>8.9500000000000011</v>
      </c>
      <c r="I390" s="62" t="s">
        <v>1997</v>
      </c>
      <c r="J390" s="63">
        <f t="shared" si="18"/>
        <v>76075.000000000015</v>
      </c>
      <c r="K390" s="64">
        <f t="shared" si="19"/>
        <v>84745</v>
      </c>
      <c r="L390" s="65">
        <f t="shared" si="20"/>
        <v>160820</v>
      </c>
      <c r="M390" s="65">
        <v>0</v>
      </c>
    </row>
    <row r="391" spans="2:13" ht="42.75">
      <c r="B391" s="7" t="s">
        <v>992</v>
      </c>
      <c r="C391" s="60" t="s">
        <v>50</v>
      </c>
      <c r="D391" s="60">
        <v>88494</v>
      </c>
      <c r="E391" s="8" t="s">
        <v>993</v>
      </c>
      <c r="F391" s="60" t="s">
        <v>71</v>
      </c>
      <c r="G391" s="7">
        <v>2125</v>
      </c>
      <c r="H391" s="61">
        <v>8.33</v>
      </c>
      <c r="I391" s="62" t="s">
        <v>1998</v>
      </c>
      <c r="J391" s="63">
        <f t="shared" si="18"/>
        <v>17701.25</v>
      </c>
      <c r="K391" s="64">
        <f t="shared" si="19"/>
        <v>29686.25</v>
      </c>
      <c r="L391" s="65">
        <f t="shared" si="20"/>
        <v>47387.5</v>
      </c>
      <c r="M391" s="65">
        <v>0</v>
      </c>
    </row>
    <row r="392" spans="2:13" ht="42.75">
      <c r="B392" s="7" t="s">
        <v>994</v>
      </c>
      <c r="C392" s="60" t="s">
        <v>50</v>
      </c>
      <c r="D392" s="60">
        <v>88496</v>
      </c>
      <c r="E392" s="8" t="s">
        <v>995</v>
      </c>
      <c r="F392" s="60" t="s">
        <v>71</v>
      </c>
      <c r="G392" s="7">
        <v>2125</v>
      </c>
      <c r="H392" s="61">
        <v>13.25</v>
      </c>
      <c r="I392" s="62" t="s">
        <v>1999</v>
      </c>
      <c r="J392" s="63">
        <f t="shared" si="18"/>
        <v>28156.25</v>
      </c>
      <c r="K392" s="64">
        <f t="shared" si="19"/>
        <v>43562.5</v>
      </c>
      <c r="L392" s="65">
        <f t="shared" si="20"/>
        <v>71718.75</v>
      </c>
      <c r="M392" s="65">
        <v>0</v>
      </c>
    </row>
    <row r="393" spans="2:13" ht="28.5">
      <c r="B393" s="7" t="s">
        <v>996</v>
      </c>
      <c r="C393" s="60" t="s">
        <v>50</v>
      </c>
      <c r="D393" s="60">
        <v>96132</v>
      </c>
      <c r="E393" s="8" t="s">
        <v>997</v>
      </c>
      <c r="F393" s="60" t="s">
        <v>71</v>
      </c>
      <c r="G393" s="7">
        <v>8500</v>
      </c>
      <c r="H393" s="61">
        <v>11.71</v>
      </c>
      <c r="I393" s="62" t="s">
        <v>2000</v>
      </c>
      <c r="J393" s="63">
        <f t="shared" si="18"/>
        <v>99535</v>
      </c>
      <c r="K393" s="64">
        <f t="shared" si="19"/>
        <v>62390</v>
      </c>
      <c r="L393" s="65">
        <f t="shared" si="20"/>
        <v>161925</v>
      </c>
      <c r="M393" s="65">
        <v>0</v>
      </c>
    </row>
    <row r="394" spans="2:13" ht="42.75">
      <c r="B394" s="7" t="s">
        <v>998</v>
      </c>
      <c r="C394" s="60" t="s">
        <v>50</v>
      </c>
      <c r="D394" s="60">
        <v>88489</v>
      </c>
      <c r="E394" s="8" t="s">
        <v>999</v>
      </c>
      <c r="F394" s="60" t="s">
        <v>71</v>
      </c>
      <c r="G394" s="7">
        <v>8500</v>
      </c>
      <c r="H394" s="61">
        <v>8.5500000000000007</v>
      </c>
      <c r="I394" s="62" t="s">
        <v>2001</v>
      </c>
      <c r="J394" s="63">
        <f t="shared" si="18"/>
        <v>72675</v>
      </c>
      <c r="K394" s="64">
        <f t="shared" si="19"/>
        <v>38250</v>
      </c>
      <c r="L394" s="65">
        <f t="shared" si="20"/>
        <v>110925</v>
      </c>
      <c r="M394" s="65">
        <v>0</v>
      </c>
    </row>
    <row r="395" spans="2:13" ht="42.75">
      <c r="B395" s="7" t="s">
        <v>1000</v>
      </c>
      <c r="C395" s="60" t="s">
        <v>50</v>
      </c>
      <c r="D395" s="60">
        <v>102491</v>
      </c>
      <c r="E395" s="8" t="s">
        <v>1001</v>
      </c>
      <c r="F395" s="60" t="s">
        <v>71</v>
      </c>
      <c r="G395" s="7">
        <v>850</v>
      </c>
      <c r="H395" s="61">
        <v>13.1</v>
      </c>
      <c r="I395" s="62" t="s">
        <v>1511</v>
      </c>
      <c r="J395" s="63">
        <f t="shared" si="18"/>
        <v>11135</v>
      </c>
      <c r="K395" s="64">
        <f t="shared" si="19"/>
        <v>6791.5</v>
      </c>
      <c r="L395" s="65">
        <f t="shared" si="20"/>
        <v>17926.5</v>
      </c>
      <c r="M395" s="65">
        <v>0</v>
      </c>
    </row>
    <row r="396" spans="2:13" ht="42.75">
      <c r="B396" s="7" t="s">
        <v>1002</v>
      </c>
      <c r="C396" s="60" t="s">
        <v>50</v>
      </c>
      <c r="D396" s="60">
        <v>102513</v>
      </c>
      <c r="E396" s="8" t="s">
        <v>1003</v>
      </c>
      <c r="F396" s="60" t="s">
        <v>71</v>
      </c>
      <c r="G396" s="7">
        <v>240</v>
      </c>
      <c r="H396" s="61">
        <v>22.309999999999995</v>
      </c>
      <c r="I396" s="62" t="s">
        <v>2002</v>
      </c>
      <c r="J396" s="63">
        <f t="shared" si="18"/>
        <v>5354.3999999999987</v>
      </c>
      <c r="K396" s="64">
        <f t="shared" si="19"/>
        <v>6700.8</v>
      </c>
      <c r="L396" s="65">
        <f t="shared" si="20"/>
        <v>12055.199999999999</v>
      </c>
      <c r="M396" s="65">
        <v>0</v>
      </c>
    </row>
    <row r="397" spans="2:13" ht="42.75">
      <c r="B397" s="7" t="s">
        <v>1004</v>
      </c>
      <c r="C397" s="60" t="s">
        <v>50</v>
      </c>
      <c r="D397" s="60">
        <v>102501</v>
      </c>
      <c r="E397" s="8" t="s">
        <v>1005</v>
      </c>
      <c r="F397" s="60" t="s">
        <v>71</v>
      </c>
      <c r="G397" s="7">
        <v>90</v>
      </c>
      <c r="H397" s="61">
        <v>13.669999999999998</v>
      </c>
      <c r="I397" s="62" t="s">
        <v>2003</v>
      </c>
      <c r="J397" s="63">
        <f t="shared" si="18"/>
        <v>1230.2999999999997</v>
      </c>
      <c r="K397" s="64">
        <f t="shared" si="19"/>
        <v>1131.3</v>
      </c>
      <c r="L397" s="65">
        <f t="shared" si="20"/>
        <v>2361.5999999999995</v>
      </c>
      <c r="M397" s="65">
        <v>0</v>
      </c>
    </row>
    <row r="398" spans="2:13" ht="57">
      <c r="B398" s="7" t="s">
        <v>1006</v>
      </c>
      <c r="C398" s="60" t="s">
        <v>50</v>
      </c>
      <c r="D398" s="60">
        <v>100726</v>
      </c>
      <c r="E398" s="8" t="s">
        <v>1007</v>
      </c>
      <c r="F398" s="60" t="s">
        <v>71</v>
      </c>
      <c r="G398" s="7">
        <v>1500</v>
      </c>
      <c r="H398" s="61">
        <v>13.420000000000002</v>
      </c>
      <c r="I398" s="62" t="s">
        <v>2004</v>
      </c>
      <c r="J398" s="63">
        <f t="shared" si="18"/>
        <v>20130.000000000004</v>
      </c>
      <c r="K398" s="64">
        <f t="shared" si="19"/>
        <v>22050</v>
      </c>
      <c r="L398" s="65">
        <f t="shared" si="20"/>
        <v>42180</v>
      </c>
      <c r="M398" s="65">
        <v>0</v>
      </c>
    </row>
    <row r="399" spans="2:13" ht="57">
      <c r="B399" s="7" t="s">
        <v>1008</v>
      </c>
      <c r="C399" s="60" t="s">
        <v>50</v>
      </c>
      <c r="D399" s="60">
        <v>100749</v>
      </c>
      <c r="E399" s="8" t="s">
        <v>1009</v>
      </c>
      <c r="F399" s="60" t="s">
        <v>71</v>
      </c>
      <c r="G399" s="7">
        <v>1500</v>
      </c>
      <c r="H399" s="61">
        <v>13.56</v>
      </c>
      <c r="I399" s="62" t="s">
        <v>2005</v>
      </c>
      <c r="J399" s="63">
        <f t="shared" si="18"/>
        <v>20340</v>
      </c>
      <c r="K399" s="64">
        <f t="shared" si="19"/>
        <v>17100</v>
      </c>
      <c r="L399" s="65">
        <f t="shared" si="20"/>
        <v>37440</v>
      </c>
      <c r="M399" s="65">
        <v>0</v>
      </c>
    </row>
    <row r="400" spans="2:13" ht="42.75">
      <c r="B400" s="7" t="s">
        <v>1010</v>
      </c>
      <c r="C400" s="60" t="s">
        <v>50</v>
      </c>
      <c r="D400" s="60">
        <v>88429</v>
      </c>
      <c r="E400" s="8" t="s">
        <v>1011</v>
      </c>
      <c r="F400" s="60" t="s">
        <v>71</v>
      </c>
      <c r="G400" s="7">
        <v>300</v>
      </c>
      <c r="H400" s="61">
        <v>24.28</v>
      </c>
      <c r="I400" s="62" t="s">
        <v>2006</v>
      </c>
      <c r="J400" s="63">
        <f t="shared" si="18"/>
        <v>7284</v>
      </c>
      <c r="K400" s="64">
        <f t="shared" si="19"/>
        <v>3972</v>
      </c>
      <c r="L400" s="65">
        <f t="shared" si="20"/>
        <v>11256</v>
      </c>
      <c r="M400" s="65">
        <v>0</v>
      </c>
    </row>
    <row r="401" spans="2:13" ht="57">
      <c r="B401" s="7" t="s">
        <v>1012</v>
      </c>
      <c r="C401" s="60" t="s">
        <v>28</v>
      </c>
      <c r="D401" s="60" t="s">
        <v>1013</v>
      </c>
      <c r="E401" s="8" t="s">
        <v>1014</v>
      </c>
      <c r="F401" s="60" t="s">
        <v>71</v>
      </c>
      <c r="G401" s="7">
        <v>300</v>
      </c>
      <c r="H401" s="61">
        <v>51.545019999999994</v>
      </c>
      <c r="I401" s="62">
        <v>13.969280000000001</v>
      </c>
      <c r="J401" s="63">
        <f t="shared" ref="J401:J464" si="21">G401*H401</f>
        <v>15463.505999999998</v>
      </c>
      <c r="K401" s="64">
        <f t="shared" ref="K401:K464" si="22">G401*I401</f>
        <v>4190.7840000000006</v>
      </c>
      <c r="L401" s="65">
        <f t="shared" ref="L401:L464" si="23">J401+K401</f>
        <v>19654.289999999997</v>
      </c>
      <c r="M401" s="65">
        <v>0</v>
      </c>
    </row>
    <row r="402" spans="2:13" ht="15">
      <c r="B402" s="7" t="s">
        <v>1015</v>
      </c>
      <c r="C402" s="60" t="s">
        <v>23</v>
      </c>
      <c r="D402" s="60" t="s">
        <v>23</v>
      </c>
      <c r="E402" s="8" t="s">
        <v>1016</v>
      </c>
      <c r="F402" s="60" t="s">
        <v>25</v>
      </c>
      <c r="G402" s="7"/>
      <c r="H402" s="61" t="s">
        <v>26</v>
      </c>
      <c r="I402" s="62" t="s">
        <v>26</v>
      </c>
      <c r="J402" s="63"/>
      <c r="K402" s="64"/>
      <c r="L402" s="65"/>
      <c r="M402" s="65">
        <f>SUM(L403:L595)</f>
        <v>1018436.3148733336</v>
      </c>
    </row>
    <row r="403" spans="2:13" ht="30">
      <c r="B403" s="7" t="s">
        <v>1017</v>
      </c>
      <c r="C403" s="60" t="s">
        <v>23</v>
      </c>
      <c r="D403" s="60" t="s">
        <v>23</v>
      </c>
      <c r="E403" s="8" t="s">
        <v>1018</v>
      </c>
      <c r="F403" s="60" t="s">
        <v>25</v>
      </c>
      <c r="G403" s="7"/>
      <c r="H403" s="61" t="s">
        <v>26</v>
      </c>
      <c r="I403" s="62" t="s">
        <v>26</v>
      </c>
      <c r="J403" s="63"/>
      <c r="K403" s="64"/>
      <c r="L403" s="65"/>
      <c r="M403" s="65"/>
    </row>
    <row r="404" spans="2:13" ht="71.25">
      <c r="B404" s="7" t="s">
        <v>1019</v>
      </c>
      <c r="C404" s="60" t="s">
        <v>50</v>
      </c>
      <c r="D404" s="60">
        <v>102104</v>
      </c>
      <c r="E404" s="8" t="s">
        <v>1020</v>
      </c>
      <c r="F404" s="60" t="s">
        <v>172</v>
      </c>
      <c r="G404" s="7">
        <v>1</v>
      </c>
      <c r="H404" s="61">
        <v>15831.6</v>
      </c>
      <c r="I404" s="62" t="s">
        <v>2099</v>
      </c>
      <c r="J404" s="63">
        <f t="shared" si="21"/>
        <v>15831.6</v>
      </c>
      <c r="K404" s="64">
        <f t="shared" si="22"/>
        <v>398.71</v>
      </c>
      <c r="L404" s="65">
        <f t="shared" si="23"/>
        <v>16230.31</v>
      </c>
      <c r="M404" s="65">
        <v>0</v>
      </c>
    </row>
    <row r="405" spans="2:13" ht="85.5">
      <c r="B405" s="7" t="s">
        <v>1021</v>
      </c>
      <c r="C405" s="60" t="s">
        <v>50</v>
      </c>
      <c r="D405" s="60">
        <v>102105</v>
      </c>
      <c r="E405" s="8" t="s">
        <v>1022</v>
      </c>
      <c r="F405" s="60" t="s">
        <v>172</v>
      </c>
      <c r="G405" s="7">
        <v>1</v>
      </c>
      <c r="H405" s="61">
        <v>19530.88</v>
      </c>
      <c r="I405" s="62" t="s">
        <v>2100</v>
      </c>
      <c r="J405" s="63">
        <f t="shared" si="21"/>
        <v>19530.88</v>
      </c>
      <c r="K405" s="64">
        <f t="shared" si="22"/>
        <v>410.02</v>
      </c>
      <c r="L405" s="65">
        <f t="shared" si="23"/>
        <v>19940.900000000001</v>
      </c>
      <c r="M405" s="65">
        <v>0</v>
      </c>
    </row>
    <row r="406" spans="2:13" ht="57">
      <c r="B406" s="7" t="s">
        <v>1023</v>
      </c>
      <c r="C406" s="60" t="s">
        <v>50</v>
      </c>
      <c r="D406" s="60">
        <v>93011</v>
      </c>
      <c r="E406" s="8" t="s">
        <v>1024</v>
      </c>
      <c r="F406" s="60" t="s">
        <v>108</v>
      </c>
      <c r="G406" s="7">
        <v>35</v>
      </c>
      <c r="H406" s="61">
        <v>42.940000000000005</v>
      </c>
      <c r="I406" s="62" t="s">
        <v>2101</v>
      </c>
      <c r="J406" s="63">
        <f t="shared" si="21"/>
        <v>1502.9</v>
      </c>
      <c r="K406" s="64">
        <f t="shared" si="22"/>
        <v>257.95</v>
      </c>
      <c r="L406" s="65">
        <f t="shared" si="23"/>
        <v>1760.8500000000001</v>
      </c>
      <c r="M406" s="65">
        <v>0</v>
      </c>
    </row>
    <row r="407" spans="2:13" ht="42.75">
      <c r="B407" s="7" t="s">
        <v>1025</v>
      </c>
      <c r="C407" s="60" t="s">
        <v>28</v>
      </c>
      <c r="D407" s="60" t="s">
        <v>1026</v>
      </c>
      <c r="E407" s="8" t="s">
        <v>1027</v>
      </c>
      <c r="F407" s="60" t="s">
        <v>35</v>
      </c>
      <c r="G407" s="7">
        <v>2</v>
      </c>
      <c r="H407" s="61">
        <v>1643.7247450000002</v>
      </c>
      <c r="I407" s="62">
        <v>763.64877499999989</v>
      </c>
      <c r="J407" s="63">
        <f t="shared" si="21"/>
        <v>3287.4494900000004</v>
      </c>
      <c r="K407" s="64">
        <f t="shared" si="22"/>
        <v>1527.2975499999998</v>
      </c>
      <c r="L407" s="65">
        <f t="shared" si="23"/>
        <v>4814.7470400000002</v>
      </c>
      <c r="M407" s="65">
        <v>0</v>
      </c>
    </row>
    <row r="408" spans="2:13" ht="71.25">
      <c r="B408" s="7" t="s">
        <v>1028</v>
      </c>
      <c r="C408" s="60" t="s">
        <v>50</v>
      </c>
      <c r="D408" s="60">
        <v>101878</v>
      </c>
      <c r="E408" s="8" t="s">
        <v>1029</v>
      </c>
      <c r="F408" s="60" t="s">
        <v>172</v>
      </c>
      <c r="G408" s="7">
        <v>2</v>
      </c>
      <c r="H408" s="61">
        <v>648.11</v>
      </c>
      <c r="I408" s="62" t="s">
        <v>2102</v>
      </c>
      <c r="J408" s="63">
        <f t="shared" si="21"/>
        <v>1296.22</v>
      </c>
      <c r="K408" s="64">
        <f t="shared" si="22"/>
        <v>131.52000000000001</v>
      </c>
      <c r="L408" s="65">
        <f t="shared" si="23"/>
        <v>1427.74</v>
      </c>
      <c r="M408" s="65">
        <v>0</v>
      </c>
    </row>
    <row r="409" spans="2:13" ht="28.5">
      <c r="B409" s="7" t="s">
        <v>1030</v>
      </c>
      <c r="C409" s="60" t="s">
        <v>28</v>
      </c>
      <c r="D409" s="60" t="s">
        <v>1031</v>
      </c>
      <c r="E409" s="8" t="s">
        <v>1032</v>
      </c>
      <c r="F409" s="60" t="s">
        <v>35</v>
      </c>
      <c r="G409" s="7">
        <v>2</v>
      </c>
      <c r="H409" s="61">
        <v>334.15500000000003</v>
      </c>
      <c r="I409" s="62">
        <v>53.975000000000001</v>
      </c>
      <c r="J409" s="63">
        <f t="shared" si="21"/>
        <v>668.31000000000006</v>
      </c>
      <c r="K409" s="64">
        <f t="shared" si="22"/>
        <v>107.95</v>
      </c>
      <c r="L409" s="65">
        <f t="shared" si="23"/>
        <v>776.2600000000001</v>
      </c>
      <c r="M409" s="65">
        <v>0</v>
      </c>
    </row>
    <row r="410" spans="2:13" ht="28.5">
      <c r="B410" s="7" t="s">
        <v>1033</v>
      </c>
      <c r="C410" s="60" t="s">
        <v>28</v>
      </c>
      <c r="D410" s="60" t="s">
        <v>1034</v>
      </c>
      <c r="E410" s="8" t="s">
        <v>1035</v>
      </c>
      <c r="F410" s="60" t="s">
        <v>35</v>
      </c>
      <c r="G410" s="7">
        <v>2</v>
      </c>
      <c r="H410" s="61">
        <v>967.22499999999991</v>
      </c>
      <c r="I410" s="62">
        <v>53.975000000000001</v>
      </c>
      <c r="J410" s="63">
        <f t="shared" si="21"/>
        <v>1934.4499999999998</v>
      </c>
      <c r="K410" s="64">
        <f t="shared" si="22"/>
        <v>107.95</v>
      </c>
      <c r="L410" s="65">
        <f t="shared" si="23"/>
        <v>2042.3999999999999</v>
      </c>
      <c r="M410" s="65">
        <v>0</v>
      </c>
    </row>
    <row r="411" spans="2:13" ht="42.75">
      <c r="B411" s="7" t="s">
        <v>1036</v>
      </c>
      <c r="C411" s="60" t="s">
        <v>100</v>
      </c>
      <c r="D411" s="60" t="s">
        <v>1037</v>
      </c>
      <c r="E411" s="8" t="s">
        <v>1038</v>
      </c>
      <c r="F411" s="60" t="s">
        <v>331</v>
      </c>
      <c r="G411" s="7">
        <v>100</v>
      </c>
      <c r="H411" s="61">
        <v>6.74</v>
      </c>
      <c r="I411" s="62">
        <v>4.22</v>
      </c>
      <c r="J411" s="63">
        <f t="shared" si="21"/>
        <v>674</v>
      </c>
      <c r="K411" s="64">
        <f t="shared" si="22"/>
        <v>422</v>
      </c>
      <c r="L411" s="65">
        <f t="shared" si="23"/>
        <v>1096</v>
      </c>
      <c r="M411" s="65">
        <v>0</v>
      </c>
    </row>
    <row r="412" spans="2:13" ht="71.25">
      <c r="B412" s="7" t="s">
        <v>1039</v>
      </c>
      <c r="C412" s="60" t="s">
        <v>50</v>
      </c>
      <c r="D412" s="60">
        <v>92992</v>
      </c>
      <c r="E412" s="8" t="s">
        <v>1040</v>
      </c>
      <c r="F412" s="60" t="s">
        <v>108</v>
      </c>
      <c r="G412" s="7">
        <v>35</v>
      </c>
      <c r="H412" s="61">
        <v>100.27000000000001</v>
      </c>
      <c r="I412" s="62" t="s">
        <v>2103</v>
      </c>
      <c r="J412" s="63">
        <f t="shared" si="21"/>
        <v>3509.4500000000003</v>
      </c>
      <c r="K412" s="64">
        <f t="shared" si="22"/>
        <v>184.45</v>
      </c>
      <c r="L412" s="65">
        <f t="shared" si="23"/>
        <v>3693.9</v>
      </c>
      <c r="M412" s="65">
        <v>0</v>
      </c>
    </row>
    <row r="413" spans="2:13" ht="28.5">
      <c r="B413" s="7" t="s">
        <v>1041</v>
      </c>
      <c r="C413" s="60" t="s">
        <v>28</v>
      </c>
      <c r="D413" s="60" t="s">
        <v>1042</v>
      </c>
      <c r="E413" s="8" t="s">
        <v>1043</v>
      </c>
      <c r="F413" s="60" t="s">
        <v>108</v>
      </c>
      <c r="G413" s="7">
        <v>100</v>
      </c>
      <c r="H413" s="61">
        <v>30.501599999999996</v>
      </c>
      <c r="I413" s="62">
        <v>10.795</v>
      </c>
      <c r="J413" s="63">
        <f t="shared" si="21"/>
        <v>3050.16</v>
      </c>
      <c r="K413" s="64">
        <f t="shared" si="22"/>
        <v>1079.5</v>
      </c>
      <c r="L413" s="65">
        <f t="shared" si="23"/>
        <v>4129.66</v>
      </c>
      <c r="M413" s="65">
        <v>0</v>
      </c>
    </row>
    <row r="414" spans="2:13" ht="42.75">
      <c r="B414" s="7" t="s">
        <v>1044</v>
      </c>
      <c r="C414" s="60" t="s">
        <v>28</v>
      </c>
      <c r="D414" s="60" t="s">
        <v>1045</v>
      </c>
      <c r="E414" s="8" t="s">
        <v>1046</v>
      </c>
      <c r="F414" s="60" t="s">
        <v>35</v>
      </c>
      <c r="G414" s="7">
        <v>3</v>
      </c>
      <c r="H414" s="61">
        <v>333.02499999999998</v>
      </c>
      <c r="I414" s="62">
        <v>10.795</v>
      </c>
      <c r="J414" s="63">
        <f t="shared" si="21"/>
        <v>999.07499999999993</v>
      </c>
      <c r="K414" s="64">
        <f t="shared" si="22"/>
        <v>32.384999999999998</v>
      </c>
      <c r="L414" s="65">
        <f t="shared" si="23"/>
        <v>1031.46</v>
      </c>
      <c r="M414" s="65">
        <v>0</v>
      </c>
    </row>
    <row r="415" spans="2:13" ht="42.75">
      <c r="B415" s="7" t="s">
        <v>1047</v>
      </c>
      <c r="C415" s="60" t="s">
        <v>28</v>
      </c>
      <c r="D415" s="60" t="s">
        <v>1048</v>
      </c>
      <c r="E415" s="8" t="s">
        <v>1049</v>
      </c>
      <c r="F415" s="60" t="s">
        <v>35</v>
      </c>
      <c r="G415" s="7">
        <v>3</v>
      </c>
      <c r="H415" s="61">
        <v>265.87599999999998</v>
      </c>
      <c r="I415" s="62">
        <v>30.225999999999999</v>
      </c>
      <c r="J415" s="63">
        <f t="shared" si="21"/>
        <v>797.62799999999993</v>
      </c>
      <c r="K415" s="64">
        <f t="shared" si="22"/>
        <v>90.677999999999997</v>
      </c>
      <c r="L415" s="65">
        <f t="shared" si="23"/>
        <v>888.30599999999993</v>
      </c>
      <c r="M415" s="65">
        <v>0</v>
      </c>
    </row>
    <row r="416" spans="2:13" ht="28.5">
      <c r="B416" s="7" t="s">
        <v>1050</v>
      </c>
      <c r="C416" s="60" t="s">
        <v>28</v>
      </c>
      <c r="D416" s="60" t="s">
        <v>1051</v>
      </c>
      <c r="E416" s="8" t="s">
        <v>1052</v>
      </c>
      <c r="F416" s="60" t="s">
        <v>35</v>
      </c>
      <c r="G416" s="7">
        <v>4</v>
      </c>
      <c r="H416" s="61">
        <v>21.135999999999996</v>
      </c>
      <c r="I416" s="62">
        <v>8.6359999999999992</v>
      </c>
      <c r="J416" s="63">
        <f t="shared" si="21"/>
        <v>84.543999999999983</v>
      </c>
      <c r="K416" s="64">
        <f t="shared" si="22"/>
        <v>34.543999999999997</v>
      </c>
      <c r="L416" s="65">
        <f t="shared" si="23"/>
        <v>119.08799999999998</v>
      </c>
      <c r="M416" s="65">
        <v>0</v>
      </c>
    </row>
    <row r="417" spans="2:13" ht="28.5">
      <c r="B417" s="7" t="s">
        <v>1053</v>
      </c>
      <c r="C417" s="60" t="s">
        <v>50</v>
      </c>
      <c r="D417" s="60">
        <v>101546</v>
      </c>
      <c r="E417" s="8" t="s">
        <v>1054</v>
      </c>
      <c r="F417" s="60" t="s">
        <v>172</v>
      </c>
      <c r="G417" s="7">
        <v>6</v>
      </c>
      <c r="H417" s="61">
        <v>30.060000000000002</v>
      </c>
      <c r="I417" s="62" t="s">
        <v>2007</v>
      </c>
      <c r="J417" s="63">
        <f t="shared" si="21"/>
        <v>180.36</v>
      </c>
      <c r="K417" s="64">
        <f t="shared" si="22"/>
        <v>9.36</v>
      </c>
      <c r="L417" s="65">
        <f t="shared" si="23"/>
        <v>189.72000000000003</v>
      </c>
      <c r="M417" s="65">
        <v>0</v>
      </c>
    </row>
    <row r="418" spans="2:13" ht="57">
      <c r="B418" s="7" t="s">
        <v>1055</v>
      </c>
      <c r="C418" s="60" t="s">
        <v>28</v>
      </c>
      <c r="D418" s="60" t="s">
        <v>1056</v>
      </c>
      <c r="E418" s="8" t="s">
        <v>1057</v>
      </c>
      <c r="F418" s="60" t="s">
        <v>35</v>
      </c>
      <c r="G418" s="7">
        <v>6</v>
      </c>
      <c r="H418" s="61">
        <v>26.915999999999997</v>
      </c>
      <c r="I418" s="62">
        <v>8.6359999999999992</v>
      </c>
      <c r="J418" s="63">
        <f t="shared" si="21"/>
        <v>161.49599999999998</v>
      </c>
      <c r="K418" s="64">
        <f t="shared" si="22"/>
        <v>51.815999999999995</v>
      </c>
      <c r="L418" s="65">
        <f t="shared" si="23"/>
        <v>213.31199999999998</v>
      </c>
      <c r="M418" s="65">
        <v>0</v>
      </c>
    </row>
    <row r="419" spans="2:13" ht="42.75">
      <c r="B419" s="7" t="s">
        <v>1058</v>
      </c>
      <c r="C419" s="60" t="s">
        <v>28</v>
      </c>
      <c r="D419" s="60" t="s">
        <v>1059</v>
      </c>
      <c r="E419" s="8" t="s">
        <v>1060</v>
      </c>
      <c r="F419" s="60" t="s">
        <v>35</v>
      </c>
      <c r="G419" s="7">
        <v>6</v>
      </c>
      <c r="H419" s="61">
        <v>86.475999999999999</v>
      </c>
      <c r="I419" s="62">
        <v>8.6359999999999992</v>
      </c>
      <c r="J419" s="63">
        <f t="shared" si="21"/>
        <v>518.85599999999999</v>
      </c>
      <c r="K419" s="64">
        <f t="shared" si="22"/>
        <v>51.815999999999995</v>
      </c>
      <c r="L419" s="65">
        <f t="shared" si="23"/>
        <v>570.67200000000003</v>
      </c>
      <c r="M419" s="65">
        <v>0</v>
      </c>
    </row>
    <row r="420" spans="2:13" ht="42.75">
      <c r="B420" s="7" t="s">
        <v>1061</v>
      </c>
      <c r="C420" s="60" t="s">
        <v>50</v>
      </c>
      <c r="D420" s="60">
        <v>102109</v>
      </c>
      <c r="E420" s="8" t="s">
        <v>1062</v>
      </c>
      <c r="F420" s="60" t="s">
        <v>172</v>
      </c>
      <c r="G420" s="7">
        <v>2</v>
      </c>
      <c r="H420" s="61">
        <v>38.869999999999997</v>
      </c>
      <c r="I420" s="62" t="s">
        <v>2104</v>
      </c>
      <c r="J420" s="63">
        <f t="shared" si="21"/>
        <v>77.739999999999995</v>
      </c>
      <c r="K420" s="64">
        <f t="shared" si="22"/>
        <v>38.28</v>
      </c>
      <c r="L420" s="65">
        <f t="shared" si="23"/>
        <v>116.02</v>
      </c>
      <c r="M420" s="65">
        <v>0</v>
      </c>
    </row>
    <row r="421" spans="2:13" ht="42.75">
      <c r="B421" s="7" t="s">
        <v>1063</v>
      </c>
      <c r="C421" s="60" t="s">
        <v>28</v>
      </c>
      <c r="D421" s="60" t="s">
        <v>1064</v>
      </c>
      <c r="E421" s="8" t="s">
        <v>1065</v>
      </c>
      <c r="F421" s="60" t="s">
        <v>35</v>
      </c>
      <c r="G421" s="7">
        <v>10</v>
      </c>
      <c r="H421" s="61">
        <v>154.13999999999999</v>
      </c>
      <c r="I421" s="62">
        <v>66.52</v>
      </c>
      <c r="J421" s="63">
        <f t="shared" si="21"/>
        <v>1541.3999999999999</v>
      </c>
      <c r="K421" s="64">
        <f t="shared" si="22"/>
        <v>665.19999999999993</v>
      </c>
      <c r="L421" s="65">
        <f t="shared" si="23"/>
        <v>2206.6</v>
      </c>
      <c r="M421" s="65">
        <v>0</v>
      </c>
    </row>
    <row r="422" spans="2:13" ht="71.25">
      <c r="B422" s="7" t="s">
        <v>1066</v>
      </c>
      <c r="C422" s="60" t="s">
        <v>50</v>
      </c>
      <c r="D422" s="60">
        <v>5928</v>
      </c>
      <c r="E422" s="8" t="s">
        <v>1067</v>
      </c>
      <c r="F422" s="60" t="s">
        <v>1068</v>
      </c>
      <c r="G422" s="7">
        <v>45</v>
      </c>
      <c r="H422" s="61">
        <v>274.71000000000004</v>
      </c>
      <c r="I422" s="62" t="s">
        <v>2105</v>
      </c>
      <c r="J422" s="63">
        <f t="shared" si="21"/>
        <v>12361.95</v>
      </c>
      <c r="K422" s="64">
        <f t="shared" si="22"/>
        <v>1246.95</v>
      </c>
      <c r="L422" s="65">
        <f t="shared" si="23"/>
        <v>13608.900000000001</v>
      </c>
      <c r="M422" s="65">
        <v>0</v>
      </c>
    </row>
    <row r="423" spans="2:13" ht="15">
      <c r="B423" s="7" t="s">
        <v>1069</v>
      </c>
      <c r="C423" s="60" t="s">
        <v>23</v>
      </c>
      <c r="D423" s="60" t="s">
        <v>23</v>
      </c>
      <c r="E423" s="8" t="s">
        <v>1070</v>
      </c>
      <c r="F423" s="60" t="s">
        <v>25</v>
      </c>
      <c r="G423" s="7"/>
      <c r="H423" s="61" t="s">
        <v>26</v>
      </c>
      <c r="I423" s="62" t="s">
        <v>26</v>
      </c>
      <c r="J423" s="63"/>
      <c r="K423" s="64"/>
      <c r="L423" s="65"/>
      <c r="M423" s="65"/>
    </row>
    <row r="424" spans="2:13" ht="28.5">
      <c r="B424" s="7" t="s">
        <v>1071</v>
      </c>
      <c r="C424" s="60" t="s">
        <v>28</v>
      </c>
      <c r="D424" s="60" t="s">
        <v>1072</v>
      </c>
      <c r="E424" s="8" t="s">
        <v>1073</v>
      </c>
      <c r="F424" s="60" t="s">
        <v>35</v>
      </c>
      <c r="G424" s="7">
        <v>6</v>
      </c>
      <c r="H424" s="61">
        <v>14.48</v>
      </c>
      <c r="I424" s="62">
        <v>39.56</v>
      </c>
      <c r="J424" s="63">
        <f t="shared" si="21"/>
        <v>86.88</v>
      </c>
      <c r="K424" s="64">
        <f t="shared" si="22"/>
        <v>237.36</v>
      </c>
      <c r="L424" s="65">
        <f t="shared" si="23"/>
        <v>324.24</v>
      </c>
      <c r="M424" s="65">
        <v>0</v>
      </c>
    </row>
    <row r="425" spans="2:13" ht="57">
      <c r="B425" s="7" t="s">
        <v>1074</v>
      </c>
      <c r="C425" s="60" t="s">
        <v>50</v>
      </c>
      <c r="D425" s="60">
        <v>101946</v>
      </c>
      <c r="E425" s="8" t="s">
        <v>1075</v>
      </c>
      <c r="F425" s="60" t="s">
        <v>172</v>
      </c>
      <c r="G425" s="7">
        <v>5</v>
      </c>
      <c r="H425" s="61">
        <v>110.58</v>
      </c>
      <c r="I425" s="62" t="s">
        <v>2106</v>
      </c>
      <c r="J425" s="63">
        <f t="shared" si="21"/>
        <v>552.9</v>
      </c>
      <c r="K425" s="64">
        <f t="shared" si="22"/>
        <v>328.84999999999997</v>
      </c>
      <c r="L425" s="65">
        <f t="shared" si="23"/>
        <v>881.75</v>
      </c>
      <c r="M425" s="65">
        <v>0</v>
      </c>
    </row>
    <row r="426" spans="2:13" ht="42.75">
      <c r="B426" s="7" t="s">
        <v>1076</v>
      </c>
      <c r="C426" s="60" t="s">
        <v>50</v>
      </c>
      <c r="D426" s="60">
        <v>101898</v>
      </c>
      <c r="E426" s="8" t="s">
        <v>1077</v>
      </c>
      <c r="F426" s="60" t="s">
        <v>172</v>
      </c>
      <c r="G426" s="7">
        <v>10</v>
      </c>
      <c r="H426" s="61">
        <v>1135.6999999999998</v>
      </c>
      <c r="I426" s="62" t="s">
        <v>2107</v>
      </c>
      <c r="J426" s="63">
        <f t="shared" si="21"/>
        <v>11356.999999999998</v>
      </c>
      <c r="K426" s="64">
        <f t="shared" si="22"/>
        <v>571.30000000000007</v>
      </c>
      <c r="L426" s="65">
        <f t="shared" si="23"/>
        <v>11928.299999999997</v>
      </c>
      <c r="M426" s="65">
        <v>0</v>
      </c>
    </row>
    <row r="427" spans="2:13" ht="42.75">
      <c r="B427" s="7" t="s">
        <v>1078</v>
      </c>
      <c r="C427" s="60" t="s">
        <v>50</v>
      </c>
      <c r="D427" s="60">
        <v>101896</v>
      </c>
      <c r="E427" s="8" t="s">
        <v>1079</v>
      </c>
      <c r="F427" s="60" t="s">
        <v>172</v>
      </c>
      <c r="G427" s="7">
        <v>10</v>
      </c>
      <c r="H427" s="61">
        <v>513.79999999999995</v>
      </c>
      <c r="I427" s="62" t="s">
        <v>2107</v>
      </c>
      <c r="J427" s="63">
        <f t="shared" si="21"/>
        <v>5138</v>
      </c>
      <c r="K427" s="64">
        <f t="shared" si="22"/>
        <v>571.30000000000007</v>
      </c>
      <c r="L427" s="65">
        <f t="shared" si="23"/>
        <v>5709.3</v>
      </c>
      <c r="M427" s="65">
        <v>0</v>
      </c>
    </row>
    <row r="428" spans="2:13" ht="42.75">
      <c r="B428" s="7" t="s">
        <v>1080</v>
      </c>
      <c r="C428" s="60" t="s">
        <v>100</v>
      </c>
      <c r="D428" s="60" t="s">
        <v>1081</v>
      </c>
      <c r="E428" s="8" t="s">
        <v>1082</v>
      </c>
      <c r="F428" s="60" t="s">
        <v>623</v>
      </c>
      <c r="G428" s="7">
        <v>10</v>
      </c>
      <c r="H428" s="61">
        <v>714.2</v>
      </c>
      <c r="I428" s="62">
        <v>76.75</v>
      </c>
      <c r="J428" s="63">
        <f t="shared" si="21"/>
        <v>7142</v>
      </c>
      <c r="K428" s="64">
        <f t="shared" si="22"/>
        <v>767.5</v>
      </c>
      <c r="L428" s="65">
        <f t="shared" si="23"/>
        <v>7909.5</v>
      </c>
      <c r="M428" s="65">
        <v>0</v>
      </c>
    </row>
    <row r="429" spans="2:13" ht="42.75">
      <c r="B429" s="7" t="s">
        <v>1083</v>
      </c>
      <c r="C429" s="60" t="s">
        <v>50</v>
      </c>
      <c r="D429" s="60">
        <v>101895</v>
      </c>
      <c r="E429" s="8" t="s">
        <v>1084</v>
      </c>
      <c r="F429" s="60" t="s">
        <v>172</v>
      </c>
      <c r="G429" s="7">
        <v>10</v>
      </c>
      <c r="H429" s="61">
        <v>330.41</v>
      </c>
      <c r="I429" s="62" t="s">
        <v>2107</v>
      </c>
      <c r="J429" s="63">
        <f t="shared" si="21"/>
        <v>3304.1000000000004</v>
      </c>
      <c r="K429" s="64">
        <f t="shared" si="22"/>
        <v>571.30000000000007</v>
      </c>
      <c r="L429" s="65">
        <f t="shared" si="23"/>
        <v>3875.4000000000005</v>
      </c>
      <c r="M429" s="65">
        <v>0</v>
      </c>
    </row>
    <row r="430" spans="2:13" ht="42.75">
      <c r="B430" s="7" t="s">
        <v>1085</v>
      </c>
      <c r="C430" s="60" t="s">
        <v>50</v>
      </c>
      <c r="D430" s="60">
        <v>101894</v>
      </c>
      <c r="E430" s="8" t="s">
        <v>1086</v>
      </c>
      <c r="F430" s="60" t="s">
        <v>172</v>
      </c>
      <c r="G430" s="7">
        <v>10</v>
      </c>
      <c r="H430" s="61">
        <v>113.85</v>
      </c>
      <c r="I430" s="62" t="s">
        <v>2108</v>
      </c>
      <c r="J430" s="63">
        <f t="shared" si="21"/>
        <v>1138.5</v>
      </c>
      <c r="K430" s="64">
        <f t="shared" si="22"/>
        <v>338.1</v>
      </c>
      <c r="L430" s="65">
        <f t="shared" si="23"/>
        <v>1476.6</v>
      </c>
      <c r="M430" s="65">
        <v>0</v>
      </c>
    </row>
    <row r="431" spans="2:13" ht="42.75">
      <c r="B431" s="7" t="s">
        <v>1087</v>
      </c>
      <c r="C431" s="60" t="s">
        <v>50</v>
      </c>
      <c r="D431" s="60">
        <v>93655</v>
      </c>
      <c r="E431" s="8" t="s">
        <v>1088</v>
      </c>
      <c r="F431" s="60" t="s">
        <v>172</v>
      </c>
      <c r="G431" s="7">
        <v>10</v>
      </c>
      <c r="H431" s="61">
        <v>9.92</v>
      </c>
      <c r="I431" s="62" t="s">
        <v>2008</v>
      </c>
      <c r="J431" s="63">
        <f t="shared" si="21"/>
        <v>99.2</v>
      </c>
      <c r="K431" s="64">
        <f t="shared" si="22"/>
        <v>28.599999999999998</v>
      </c>
      <c r="L431" s="65">
        <f t="shared" si="23"/>
        <v>127.8</v>
      </c>
      <c r="M431" s="65">
        <v>0</v>
      </c>
    </row>
    <row r="432" spans="2:13" ht="42.75">
      <c r="B432" s="7" t="s">
        <v>1089</v>
      </c>
      <c r="C432" s="60" t="s">
        <v>50</v>
      </c>
      <c r="D432" s="60">
        <v>93654</v>
      </c>
      <c r="E432" s="8" t="s">
        <v>1090</v>
      </c>
      <c r="F432" s="60" t="s">
        <v>172</v>
      </c>
      <c r="G432" s="7">
        <v>10</v>
      </c>
      <c r="H432" s="61">
        <v>9.3800000000000008</v>
      </c>
      <c r="I432" s="62" t="s">
        <v>1647</v>
      </c>
      <c r="J432" s="63">
        <f t="shared" si="21"/>
        <v>93.800000000000011</v>
      </c>
      <c r="K432" s="64">
        <f t="shared" si="22"/>
        <v>20.299999999999997</v>
      </c>
      <c r="L432" s="65">
        <f t="shared" si="23"/>
        <v>114.10000000000001</v>
      </c>
      <c r="M432" s="65">
        <v>0</v>
      </c>
    </row>
    <row r="433" spans="2:13" ht="15">
      <c r="B433" s="7" t="s">
        <v>1091</v>
      </c>
      <c r="C433" s="60" t="s">
        <v>23</v>
      </c>
      <c r="D433" s="60" t="s">
        <v>23</v>
      </c>
      <c r="E433" s="8" t="s">
        <v>1092</v>
      </c>
      <c r="F433" s="60" t="s">
        <v>25</v>
      </c>
      <c r="G433" s="7"/>
      <c r="H433" s="61" t="s">
        <v>26</v>
      </c>
      <c r="I433" s="62" t="s">
        <v>26</v>
      </c>
      <c r="J433" s="63"/>
      <c r="K433" s="64"/>
      <c r="L433" s="65"/>
      <c r="M433" s="65"/>
    </row>
    <row r="434" spans="2:13" ht="57">
      <c r="B434" s="7" t="s">
        <v>1093</v>
      </c>
      <c r="C434" s="60" t="s">
        <v>50</v>
      </c>
      <c r="D434" s="60">
        <v>93009</v>
      </c>
      <c r="E434" s="8" t="s">
        <v>1094</v>
      </c>
      <c r="F434" s="60" t="s">
        <v>108</v>
      </c>
      <c r="G434" s="7">
        <v>25</v>
      </c>
      <c r="H434" s="61">
        <v>23.990000000000002</v>
      </c>
      <c r="I434" s="62" t="s">
        <v>2009</v>
      </c>
      <c r="J434" s="63">
        <f t="shared" si="21"/>
        <v>599.75</v>
      </c>
      <c r="K434" s="64">
        <f t="shared" si="22"/>
        <v>139</v>
      </c>
      <c r="L434" s="65">
        <f t="shared" si="23"/>
        <v>738.75</v>
      </c>
      <c r="M434" s="65">
        <v>0</v>
      </c>
    </row>
    <row r="435" spans="2:13" ht="57">
      <c r="B435" s="7" t="s">
        <v>1095</v>
      </c>
      <c r="C435" s="60" t="s">
        <v>50</v>
      </c>
      <c r="D435" s="60">
        <v>93011</v>
      </c>
      <c r="E435" s="8" t="s">
        <v>1096</v>
      </c>
      <c r="F435" s="60" t="s">
        <v>108</v>
      </c>
      <c r="G435" s="7">
        <v>30</v>
      </c>
      <c r="H435" s="61">
        <v>42.940000000000005</v>
      </c>
      <c r="I435" s="62" t="s">
        <v>2101</v>
      </c>
      <c r="J435" s="63">
        <f t="shared" si="21"/>
        <v>1288.2</v>
      </c>
      <c r="K435" s="64">
        <f t="shared" si="22"/>
        <v>221.1</v>
      </c>
      <c r="L435" s="65">
        <f t="shared" si="23"/>
        <v>1509.3</v>
      </c>
      <c r="M435" s="65">
        <v>0</v>
      </c>
    </row>
    <row r="436" spans="2:13" ht="42.75">
      <c r="B436" s="7" t="s">
        <v>1097</v>
      </c>
      <c r="C436" s="60" t="s">
        <v>28</v>
      </c>
      <c r="D436" s="60" t="s">
        <v>1098</v>
      </c>
      <c r="E436" s="8" t="s">
        <v>1099</v>
      </c>
      <c r="F436" s="60" t="s">
        <v>1100</v>
      </c>
      <c r="G436" s="7">
        <v>30</v>
      </c>
      <c r="H436" s="61">
        <v>37.847999999999999</v>
      </c>
      <c r="I436" s="62">
        <v>4.3179999999999996</v>
      </c>
      <c r="J436" s="63">
        <f t="shared" si="21"/>
        <v>1135.44</v>
      </c>
      <c r="K436" s="64">
        <f t="shared" si="22"/>
        <v>129.54</v>
      </c>
      <c r="L436" s="65">
        <f t="shared" si="23"/>
        <v>1264.98</v>
      </c>
      <c r="M436" s="65">
        <v>0</v>
      </c>
    </row>
    <row r="437" spans="2:13" ht="57">
      <c r="B437" s="7" t="s">
        <v>1101</v>
      </c>
      <c r="C437" s="60" t="s">
        <v>28</v>
      </c>
      <c r="D437" s="60" t="s">
        <v>1102</v>
      </c>
      <c r="E437" s="8" t="s">
        <v>1103</v>
      </c>
      <c r="F437" s="60" t="s">
        <v>1100</v>
      </c>
      <c r="G437" s="7">
        <v>40</v>
      </c>
      <c r="H437" s="61">
        <v>54.61</v>
      </c>
      <c r="I437" s="62">
        <v>21.59</v>
      </c>
      <c r="J437" s="63">
        <f t="shared" si="21"/>
        <v>2184.4</v>
      </c>
      <c r="K437" s="64">
        <f t="shared" si="22"/>
        <v>863.6</v>
      </c>
      <c r="L437" s="65">
        <f t="shared" si="23"/>
        <v>3048</v>
      </c>
      <c r="M437" s="65">
        <v>0</v>
      </c>
    </row>
    <row r="438" spans="2:13" ht="57">
      <c r="B438" s="7" t="s">
        <v>1104</v>
      </c>
      <c r="C438" s="60" t="s">
        <v>28</v>
      </c>
      <c r="D438" s="60" t="s">
        <v>1105</v>
      </c>
      <c r="E438" s="8" t="s">
        <v>1106</v>
      </c>
      <c r="F438" s="60" t="s">
        <v>1100</v>
      </c>
      <c r="G438" s="7">
        <v>40</v>
      </c>
      <c r="H438" s="61">
        <v>34.573333333333338</v>
      </c>
      <c r="I438" s="62">
        <v>21.59</v>
      </c>
      <c r="J438" s="63">
        <f t="shared" si="21"/>
        <v>1382.9333333333334</v>
      </c>
      <c r="K438" s="64">
        <f t="shared" si="22"/>
        <v>863.6</v>
      </c>
      <c r="L438" s="65">
        <f t="shared" si="23"/>
        <v>2246.5333333333333</v>
      </c>
      <c r="M438" s="65">
        <v>0</v>
      </c>
    </row>
    <row r="439" spans="2:13" ht="57">
      <c r="B439" s="7" t="s">
        <v>1107</v>
      </c>
      <c r="C439" s="60" t="s">
        <v>28</v>
      </c>
      <c r="D439" s="60" t="s">
        <v>1108</v>
      </c>
      <c r="E439" s="8" t="s">
        <v>1109</v>
      </c>
      <c r="F439" s="60" t="s">
        <v>35</v>
      </c>
      <c r="G439" s="7">
        <v>6</v>
      </c>
      <c r="H439" s="61">
        <v>355.09400000000005</v>
      </c>
      <c r="I439" s="62">
        <v>12.954000000000001</v>
      </c>
      <c r="J439" s="63">
        <f t="shared" si="21"/>
        <v>2130.5640000000003</v>
      </c>
      <c r="K439" s="64">
        <f t="shared" si="22"/>
        <v>77.724000000000004</v>
      </c>
      <c r="L439" s="65">
        <f t="shared" si="23"/>
        <v>2208.2880000000005</v>
      </c>
      <c r="M439" s="65">
        <v>0</v>
      </c>
    </row>
    <row r="440" spans="2:13" ht="57">
      <c r="B440" s="7" t="s">
        <v>1110</v>
      </c>
      <c r="C440" s="60" t="s">
        <v>28</v>
      </c>
      <c r="D440" s="60" t="s">
        <v>1111</v>
      </c>
      <c r="E440" s="8" t="s">
        <v>1112</v>
      </c>
      <c r="F440" s="60" t="s">
        <v>35</v>
      </c>
      <c r="G440" s="7">
        <v>25</v>
      </c>
      <c r="H440" s="61">
        <v>287.24800000000005</v>
      </c>
      <c r="I440" s="62">
        <v>25.908000000000001</v>
      </c>
      <c r="J440" s="63">
        <f t="shared" si="21"/>
        <v>7181.2000000000007</v>
      </c>
      <c r="K440" s="64">
        <f t="shared" si="22"/>
        <v>647.70000000000005</v>
      </c>
      <c r="L440" s="65">
        <f t="shared" si="23"/>
        <v>7828.9000000000005</v>
      </c>
      <c r="M440" s="65">
        <v>0</v>
      </c>
    </row>
    <row r="441" spans="2:13" ht="30">
      <c r="B441" s="7" t="s">
        <v>1113</v>
      </c>
      <c r="C441" s="60" t="s">
        <v>23</v>
      </c>
      <c r="D441" s="60" t="s">
        <v>23</v>
      </c>
      <c r="E441" s="8" t="s">
        <v>1114</v>
      </c>
      <c r="F441" s="60" t="s">
        <v>25</v>
      </c>
      <c r="G441" s="7"/>
      <c r="H441" s="61" t="s">
        <v>26</v>
      </c>
      <c r="I441" s="62" t="s">
        <v>26</v>
      </c>
      <c r="J441" s="63"/>
      <c r="K441" s="64"/>
      <c r="L441" s="65"/>
      <c r="M441" s="65"/>
    </row>
    <row r="442" spans="2:13" ht="57">
      <c r="B442" s="7" t="s">
        <v>1115</v>
      </c>
      <c r="C442" s="60" t="s">
        <v>50</v>
      </c>
      <c r="D442" s="60">
        <v>97660</v>
      </c>
      <c r="E442" s="8" t="s">
        <v>1116</v>
      </c>
      <c r="F442" s="60" t="s">
        <v>172</v>
      </c>
      <c r="G442" s="7">
        <v>300</v>
      </c>
      <c r="H442" s="61">
        <v>0.16000000000000003</v>
      </c>
      <c r="I442" s="62" t="s">
        <v>2010</v>
      </c>
      <c r="J442" s="63">
        <f t="shared" si="21"/>
        <v>48.000000000000007</v>
      </c>
      <c r="K442" s="64">
        <f t="shared" si="22"/>
        <v>180</v>
      </c>
      <c r="L442" s="65">
        <f t="shared" si="23"/>
        <v>228</v>
      </c>
      <c r="M442" s="65">
        <v>0</v>
      </c>
    </row>
    <row r="443" spans="2:13" ht="42.75">
      <c r="B443" s="7" t="s">
        <v>1117</v>
      </c>
      <c r="C443" s="60" t="s">
        <v>50</v>
      </c>
      <c r="D443" s="60">
        <v>97661</v>
      </c>
      <c r="E443" s="8" t="s">
        <v>1118</v>
      </c>
      <c r="F443" s="60" t="s">
        <v>108</v>
      </c>
      <c r="G443" s="7">
        <v>4000</v>
      </c>
      <c r="H443" s="61">
        <v>0.19000000000000006</v>
      </c>
      <c r="I443" s="62" t="s">
        <v>2011</v>
      </c>
      <c r="J443" s="63">
        <f t="shared" si="21"/>
        <v>760.00000000000023</v>
      </c>
      <c r="K443" s="64">
        <f t="shared" si="22"/>
        <v>2480</v>
      </c>
      <c r="L443" s="65">
        <f t="shared" si="23"/>
        <v>3240</v>
      </c>
      <c r="M443" s="65">
        <v>0</v>
      </c>
    </row>
    <row r="444" spans="2:13" ht="28.5">
      <c r="B444" s="7" t="s">
        <v>1120</v>
      </c>
      <c r="C444" s="60" t="s">
        <v>50</v>
      </c>
      <c r="D444" s="60">
        <v>97665</v>
      </c>
      <c r="E444" s="8" t="s">
        <v>1121</v>
      </c>
      <c r="F444" s="60" t="s">
        <v>172</v>
      </c>
      <c r="G444" s="7">
        <v>290</v>
      </c>
      <c r="H444" s="61">
        <v>0.52</v>
      </c>
      <c r="I444" s="62" t="s">
        <v>2012</v>
      </c>
      <c r="J444" s="63">
        <f t="shared" si="21"/>
        <v>150.80000000000001</v>
      </c>
      <c r="K444" s="64">
        <f t="shared" si="22"/>
        <v>446.6</v>
      </c>
      <c r="L444" s="65">
        <f t="shared" si="23"/>
        <v>597.40000000000009</v>
      </c>
      <c r="M444" s="65">
        <v>0</v>
      </c>
    </row>
    <row r="445" spans="2:13" ht="28.5">
      <c r="B445" s="7" t="s">
        <v>1122</v>
      </c>
      <c r="C445" s="60" t="s">
        <v>28</v>
      </c>
      <c r="D445" s="60" t="s">
        <v>1123</v>
      </c>
      <c r="E445" s="8" t="s">
        <v>1124</v>
      </c>
      <c r="F445" s="60" t="s">
        <v>108</v>
      </c>
      <c r="G445" s="7">
        <v>500</v>
      </c>
      <c r="H445" s="61">
        <v>0.29159999999999997</v>
      </c>
      <c r="I445" s="62">
        <v>0.86359999999999992</v>
      </c>
      <c r="J445" s="63">
        <f t="shared" si="21"/>
        <v>145.79999999999998</v>
      </c>
      <c r="K445" s="64">
        <f t="shared" si="22"/>
        <v>431.79999999999995</v>
      </c>
      <c r="L445" s="65">
        <f t="shared" si="23"/>
        <v>577.59999999999991</v>
      </c>
      <c r="M445" s="65">
        <v>0</v>
      </c>
    </row>
    <row r="446" spans="2:13" ht="42.75">
      <c r="B446" s="7" t="s">
        <v>1125</v>
      </c>
      <c r="C446" s="60" t="s">
        <v>50</v>
      </c>
      <c r="D446" s="60">
        <v>90447</v>
      </c>
      <c r="E446" s="8" t="s">
        <v>1126</v>
      </c>
      <c r="F446" s="60" t="s">
        <v>108</v>
      </c>
      <c r="G446" s="7">
        <v>300</v>
      </c>
      <c r="H446" s="61">
        <v>2.1300000000000008</v>
      </c>
      <c r="I446" s="62" t="s">
        <v>1500</v>
      </c>
      <c r="J446" s="63">
        <f t="shared" si="21"/>
        <v>639.00000000000023</v>
      </c>
      <c r="K446" s="64">
        <f t="shared" si="22"/>
        <v>2055</v>
      </c>
      <c r="L446" s="65">
        <f t="shared" si="23"/>
        <v>2694</v>
      </c>
      <c r="M446" s="65">
        <v>0</v>
      </c>
    </row>
    <row r="447" spans="2:13" ht="57">
      <c r="B447" s="7" t="s">
        <v>1127</v>
      </c>
      <c r="C447" s="60" t="s">
        <v>28</v>
      </c>
      <c r="D447" s="60" t="s">
        <v>1128</v>
      </c>
      <c r="E447" s="8" t="s">
        <v>1129</v>
      </c>
      <c r="F447" s="60" t="s">
        <v>35</v>
      </c>
      <c r="G447" s="7">
        <v>3</v>
      </c>
      <c r="H447" s="61">
        <v>48.4</v>
      </c>
      <c r="I447" s="62">
        <v>20.549999999999997</v>
      </c>
      <c r="J447" s="63">
        <f t="shared" si="21"/>
        <v>145.19999999999999</v>
      </c>
      <c r="K447" s="64">
        <f t="shared" si="22"/>
        <v>61.649999999999991</v>
      </c>
      <c r="L447" s="65">
        <f t="shared" si="23"/>
        <v>206.84999999999997</v>
      </c>
      <c r="M447" s="65">
        <v>0</v>
      </c>
    </row>
    <row r="448" spans="2:13" ht="57">
      <c r="B448" s="7" t="s">
        <v>1130</v>
      </c>
      <c r="C448" s="60" t="s">
        <v>100</v>
      </c>
      <c r="D448" s="60" t="s">
        <v>1851</v>
      </c>
      <c r="E448" s="8" t="s">
        <v>1852</v>
      </c>
      <c r="F448" s="60" t="s">
        <v>623</v>
      </c>
      <c r="G448" s="7">
        <v>70</v>
      </c>
      <c r="H448" s="61">
        <v>263.39999999999998</v>
      </c>
      <c r="I448" s="62">
        <v>151.74</v>
      </c>
      <c r="J448" s="63">
        <f t="shared" si="21"/>
        <v>18438</v>
      </c>
      <c r="K448" s="64">
        <f t="shared" si="22"/>
        <v>10621.800000000001</v>
      </c>
      <c r="L448" s="65">
        <f t="shared" si="23"/>
        <v>29059.800000000003</v>
      </c>
      <c r="M448" s="65">
        <v>0</v>
      </c>
    </row>
    <row r="449" spans="2:13" ht="57">
      <c r="B449" s="7" t="s">
        <v>1131</v>
      </c>
      <c r="C449" s="60" t="s">
        <v>50</v>
      </c>
      <c r="D449" s="60">
        <v>92005</v>
      </c>
      <c r="E449" s="8" t="s">
        <v>1132</v>
      </c>
      <c r="F449" s="60" t="s">
        <v>172</v>
      </c>
      <c r="G449" s="7">
        <v>70</v>
      </c>
      <c r="H449" s="61">
        <v>35.409999999999997</v>
      </c>
      <c r="I449" s="62" t="s">
        <v>2109</v>
      </c>
      <c r="J449" s="63">
        <f t="shared" si="21"/>
        <v>2478.6999999999998</v>
      </c>
      <c r="K449" s="64">
        <f t="shared" si="22"/>
        <v>2118.2000000000003</v>
      </c>
      <c r="L449" s="65">
        <f t="shared" si="23"/>
        <v>4596.8999999999996</v>
      </c>
      <c r="M449" s="65">
        <v>0</v>
      </c>
    </row>
    <row r="450" spans="2:13" ht="57">
      <c r="B450" s="7" t="s">
        <v>1133</v>
      </c>
      <c r="C450" s="60" t="s">
        <v>50</v>
      </c>
      <c r="D450" s="60">
        <v>92008</v>
      </c>
      <c r="E450" s="8" t="s">
        <v>1134</v>
      </c>
      <c r="F450" s="60" t="s">
        <v>172</v>
      </c>
      <c r="G450" s="7">
        <v>70</v>
      </c>
      <c r="H450" s="61">
        <v>28.68</v>
      </c>
      <c r="I450" s="62" t="s">
        <v>2110</v>
      </c>
      <c r="J450" s="63">
        <f t="shared" si="21"/>
        <v>2007.6</v>
      </c>
      <c r="K450" s="64">
        <f t="shared" si="22"/>
        <v>1662.5</v>
      </c>
      <c r="L450" s="65">
        <f t="shared" si="23"/>
        <v>3670.1</v>
      </c>
      <c r="M450" s="65">
        <v>0</v>
      </c>
    </row>
    <row r="451" spans="2:13" ht="42.75">
      <c r="B451" s="7" t="s">
        <v>1135</v>
      </c>
      <c r="C451" s="60" t="s">
        <v>100</v>
      </c>
      <c r="D451" s="60" t="s">
        <v>1853</v>
      </c>
      <c r="E451" s="8" t="s">
        <v>1854</v>
      </c>
      <c r="F451" s="60" t="s">
        <v>623</v>
      </c>
      <c r="G451" s="7">
        <v>30</v>
      </c>
      <c r="H451" s="61">
        <v>169.38</v>
      </c>
      <c r="I451" s="62">
        <v>90.35</v>
      </c>
      <c r="J451" s="63">
        <f t="shared" si="21"/>
        <v>5081.3999999999996</v>
      </c>
      <c r="K451" s="64">
        <f t="shared" si="22"/>
        <v>2710.5</v>
      </c>
      <c r="L451" s="65">
        <f t="shared" si="23"/>
        <v>7791.9</v>
      </c>
      <c r="M451" s="65">
        <v>0</v>
      </c>
    </row>
    <row r="452" spans="2:13" ht="42.75">
      <c r="B452" s="7" t="s">
        <v>1136</v>
      </c>
      <c r="C452" s="60" t="s">
        <v>100</v>
      </c>
      <c r="D452" s="60" t="s">
        <v>1855</v>
      </c>
      <c r="E452" s="8" t="s">
        <v>1856</v>
      </c>
      <c r="F452" s="60" t="s">
        <v>623</v>
      </c>
      <c r="G452" s="7">
        <v>70</v>
      </c>
      <c r="H452" s="61">
        <v>251.02</v>
      </c>
      <c r="I452" s="62">
        <v>170.93</v>
      </c>
      <c r="J452" s="63">
        <f t="shared" si="21"/>
        <v>17571.400000000001</v>
      </c>
      <c r="K452" s="64">
        <f t="shared" si="22"/>
        <v>11965.1</v>
      </c>
      <c r="L452" s="65">
        <f t="shared" si="23"/>
        <v>29536.5</v>
      </c>
      <c r="M452" s="65">
        <v>0</v>
      </c>
    </row>
    <row r="453" spans="2:13" ht="28.5">
      <c r="B453" s="7" t="s">
        <v>1137</v>
      </c>
      <c r="C453" s="60" t="s">
        <v>28</v>
      </c>
      <c r="D453" s="60" t="s">
        <v>1138</v>
      </c>
      <c r="E453" s="8" t="s">
        <v>1139</v>
      </c>
      <c r="F453" s="60" t="s">
        <v>35</v>
      </c>
      <c r="G453" s="7">
        <v>60</v>
      </c>
      <c r="H453" s="61">
        <v>43.904999999999994</v>
      </c>
      <c r="I453" s="62">
        <v>12.4</v>
      </c>
      <c r="J453" s="63">
        <f t="shared" si="21"/>
        <v>2634.2999999999997</v>
      </c>
      <c r="K453" s="64">
        <f t="shared" si="22"/>
        <v>744</v>
      </c>
      <c r="L453" s="65">
        <f t="shared" si="23"/>
        <v>3378.2999999999997</v>
      </c>
      <c r="M453" s="65">
        <v>0</v>
      </c>
    </row>
    <row r="454" spans="2:13" ht="42.75">
      <c r="B454" s="7" t="s">
        <v>1140</v>
      </c>
      <c r="C454" s="60" t="s">
        <v>28</v>
      </c>
      <c r="D454" s="60" t="s">
        <v>1141</v>
      </c>
      <c r="E454" s="8" t="s">
        <v>1142</v>
      </c>
      <c r="F454" s="60" t="s">
        <v>35</v>
      </c>
      <c r="G454" s="7">
        <v>24</v>
      </c>
      <c r="H454" s="61">
        <v>261.91600000000005</v>
      </c>
      <c r="I454" s="62">
        <v>8.6359999999999992</v>
      </c>
      <c r="J454" s="63">
        <f t="shared" si="21"/>
        <v>6285.9840000000013</v>
      </c>
      <c r="K454" s="64">
        <f t="shared" si="22"/>
        <v>207.26399999999998</v>
      </c>
      <c r="L454" s="65">
        <f t="shared" si="23"/>
        <v>6493.2480000000014</v>
      </c>
      <c r="M454" s="65">
        <v>0</v>
      </c>
    </row>
    <row r="455" spans="2:13" ht="28.5">
      <c r="B455" s="7" t="s">
        <v>1143</v>
      </c>
      <c r="C455" s="60" t="s">
        <v>28</v>
      </c>
      <c r="D455" s="60" t="s">
        <v>1144</v>
      </c>
      <c r="E455" s="8" t="s">
        <v>1145</v>
      </c>
      <c r="F455" s="60" t="s">
        <v>35</v>
      </c>
      <c r="G455" s="7">
        <v>24</v>
      </c>
      <c r="H455" s="61">
        <v>218.006</v>
      </c>
      <c r="I455" s="62">
        <v>8.6359999999999992</v>
      </c>
      <c r="J455" s="63">
        <f t="shared" si="21"/>
        <v>5232.1440000000002</v>
      </c>
      <c r="K455" s="64">
        <f t="shared" si="22"/>
        <v>207.26399999999998</v>
      </c>
      <c r="L455" s="65">
        <f t="shared" si="23"/>
        <v>5439.4080000000004</v>
      </c>
      <c r="M455" s="65">
        <v>0</v>
      </c>
    </row>
    <row r="456" spans="2:13" ht="57">
      <c r="B456" s="7" t="s">
        <v>1146</v>
      </c>
      <c r="C456" s="60" t="s">
        <v>50</v>
      </c>
      <c r="D456" s="60">
        <v>91863</v>
      </c>
      <c r="E456" s="8" t="s">
        <v>1147</v>
      </c>
      <c r="F456" s="60" t="s">
        <v>108</v>
      </c>
      <c r="G456" s="7">
        <v>180</v>
      </c>
      <c r="H456" s="61">
        <v>7.19</v>
      </c>
      <c r="I456" s="62" t="s">
        <v>2013</v>
      </c>
      <c r="J456" s="63">
        <f t="shared" si="21"/>
        <v>1294.2</v>
      </c>
      <c r="K456" s="64">
        <f t="shared" si="22"/>
        <v>925.19999999999993</v>
      </c>
      <c r="L456" s="65">
        <f t="shared" si="23"/>
        <v>2219.4</v>
      </c>
      <c r="M456" s="65">
        <v>0</v>
      </c>
    </row>
    <row r="457" spans="2:13" ht="57">
      <c r="B457" s="7" t="s">
        <v>1148</v>
      </c>
      <c r="C457" s="60" t="s">
        <v>50</v>
      </c>
      <c r="D457" s="60">
        <v>91864</v>
      </c>
      <c r="E457" s="8" t="s">
        <v>1149</v>
      </c>
      <c r="F457" s="60" t="s">
        <v>108</v>
      </c>
      <c r="G457" s="7">
        <v>180</v>
      </c>
      <c r="H457" s="61">
        <v>10.549999999999999</v>
      </c>
      <c r="I457" s="62" t="s">
        <v>2014</v>
      </c>
      <c r="J457" s="63">
        <f t="shared" si="21"/>
        <v>1898.9999999999998</v>
      </c>
      <c r="K457" s="64">
        <f t="shared" si="22"/>
        <v>1081.8</v>
      </c>
      <c r="L457" s="65">
        <f t="shared" si="23"/>
        <v>2980.7999999999997</v>
      </c>
      <c r="M457" s="65">
        <v>0</v>
      </c>
    </row>
    <row r="458" spans="2:13" ht="57">
      <c r="B458" s="7" t="s">
        <v>1150</v>
      </c>
      <c r="C458" s="60" t="s">
        <v>50</v>
      </c>
      <c r="D458" s="60">
        <v>91926</v>
      </c>
      <c r="E458" s="8" t="s">
        <v>1151</v>
      </c>
      <c r="F458" s="60" t="s">
        <v>108</v>
      </c>
      <c r="G458" s="7">
        <v>3000</v>
      </c>
      <c r="H458" s="61">
        <v>3.3999999999999995</v>
      </c>
      <c r="I458" s="62" t="s">
        <v>1228</v>
      </c>
      <c r="J458" s="63">
        <f t="shared" si="21"/>
        <v>10199.999999999998</v>
      </c>
      <c r="K458" s="64">
        <f t="shared" si="22"/>
        <v>3720</v>
      </c>
      <c r="L458" s="65">
        <f t="shared" si="23"/>
        <v>13919.999999999998</v>
      </c>
      <c r="M458" s="65">
        <v>0</v>
      </c>
    </row>
    <row r="459" spans="2:13" ht="57">
      <c r="B459" s="7" t="s">
        <v>1152</v>
      </c>
      <c r="C459" s="60" t="s">
        <v>50</v>
      </c>
      <c r="D459" s="60">
        <v>91924</v>
      </c>
      <c r="E459" s="8" t="s">
        <v>2111</v>
      </c>
      <c r="F459" s="60" t="s">
        <v>108</v>
      </c>
      <c r="G459" s="7">
        <v>3000</v>
      </c>
      <c r="H459" s="61">
        <v>2.2199999999999998</v>
      </c>
      <c r="I459" s="62" t="s">
        <v>2015</v>
      </c>
      <c r="J459" s="63">
        <f t="shared" si="21"/>
        <v>6659.9999999999991</v>
      </c>
      <c r="K459" s="64">
        <f t="shared" si="22"/>
        <v>2970</v>
      </c>
      <c r="L459" s="65">
        <f t="shared" si="23"/>
        <v>9630</v>
      </c>
      <c r="M459" s="65">
        <v>0</v>
      </c>
    </row>
    <row r="460" spans="2:13" ht="57">
      <c r="B460" s="7" t="s">
        <v>1153</v>
      </c>
      <c r="C460" s="60" t="s">
        <v>50</v>
      </c>
      <c r="D460" s="60">
        <v>91928</v>
      </c>
      <c r="E460" s="8" t="s">
        <v>1154</v>
      </c>
      <c r="F460" s="60" t="s">
        <v>108</v>
      </c>
      <c r="G460" s="7">
        <v>1000</v>
      </c>
      <c r="H460" s="61">
        <v>5.5</v>
      </c>
      <c r="I460" s="62" t="s">
        <v>2016</v>
      </c>
      <c r="J460" s="63">
        <f t="shared" si="21"/>
        <v>5500</v>
      </c>
      <c r="K460" s="64">
        <f t="shared" si="22"/>
        <v>1680</v>
      </c>
      <c r="L460" s="65">
        <f t="shared" si="23"/>
        <v>7180</v>
      </c>
      <c r="M460" s="65">
        <v>0</v>
      </c>
    </row>
    <row r="461" spans="2:13" ht="42.75">
      <c r="B461" s="7" t="s">
        <v>1155</v>
      </c>
      <c r="C461" s="60" t="s">
        <v>50</v>
      </c>
      <c r="D461" s="60">
        <v>91952</v>
      </c>
      <c r="E461" s="8" t="s">
        <v>1156</v>
      </c>
      <c r="F461" s="60" t="s">
        <v>172</v>
      </c>
      <c r="G461" s="7">
        <v>125</v>
      </c>
      <c r="H461" s="61">
        <v>10.45</v>
      </c>
      <c r="I461" s="62" t="s">
        <v>2017</v>
      </c>
      <c r="J461" s="63">
        <f t="shared" si="21"/>
        <v>1306.25</v>
      </c>
      <c r="K461" s="64">
        <f t="shared" si="22"/>
        <v>1255</v>
      </c>
      <c r="L461" s="65">
        <f t="shared" si="23"/>
        <v>2561.25</v>
      </c>
      <c r="M461" s="65">
        <v>0</v>
      </c>
    </row>
    <row r="462" spans="2:13" ht="42.75">
      <c r="B462" s="7" t="s">
        <v>1157</v>
      </c>
      <c r="C462" s="60" t="s">
        <v>50</v>
      </c>
      <c r="D462" s="60">
        <v>91959</v>
      </c>
      <c r="E462" s="8" t="s">
        <v>1158</v>
      </c>
      <c r="F462" s="60" t="s">
        <v>172</v>
      </c>
      <c r="G462" s="7">
        <v>50</v>
      </c>
      <c r="H462" s="61">
        <v>26.459999999999997</v>
      </c>
      <c r="I462" s="62" t="s">
        <v>2112</v>
      </c>
      <c r="J462" s="63">
        <f t="shared" si="21"/>
        <v>1322.9999999999998</v>
      </c>
      <c r="K462" s="64">
        <f t="shared" si="22"/>
        <v>1145.5</v>
      </c>
      <c r="L462" s="65">
        <f t="shared" si="23"/>
        <v>2468.5</v>
      </c>
      <c r="M462" s="65">
        <v>0</v>
      </c>
    </row>
    <row r="463" spans="2:13" ht="42.75">
      <c r="B463" s="7" t="s">
        <v>1159</v>
      </c>
      <c r="C463" s="60" t="s">
        <v>50</v>
      </c>
      <c r="D463" s="60">
        <v>91967</v>
      </c>
      <c r="E463" s="8" t="s">
        <v>1160</v>
      </c>
      <c r="F463" s="60" t="s">
        <v>172</v>
      </c>
      <c r="G463" s="7">
        <v>50</v>
      </c>
      <c r="H463" s="61">
        <v>36.03</v>
      </c>
      <c r="I463" s="62" t="s">
        <v>2109</v>
      </c>
      <c r="J463" s="63">
        <f t="shared" si="21"/>
        <v>1801.5</v>
      </c>
      <c r="K463" s="64">
        <f t="shared" si="22"/>
        <v>1513</v>
      </c>
      <c r="L463" s="65">
        <f t="shared" si="23"/>
        <v>3314.5</v>
      </c>
      <c r="M463" s="65">
        <v>0</v>
      </c>
    </row>
    <row r="464" spans="2:13" ht="42.75">
      <c r="B464" s="7" t="s">
        <v>1161</v>
      </c>
      <c r="C464" s="60" t="s">
        <v>50</v>
      </c>
      <c r="D464" s="60">
        <v>92000</v>
      </c>
      <c r="E464" s="8" t="s">
        <v>1162</v>
      </c>
      <c r="F464" s="60" t="s">
        <v>172</v>
      </c>
      <c r="G464" s="7">
        <v>150</v>
      </c>
      <c r="H464" s="61">
        <v>17.999999999999996</v>
      </c>
      <c r="I464" s="62" t="s">
        <v>2113</v>
      </c>
      <c r="J464" s="63">
        <f t="shared" si="21"/>
        <v>2699.9999999999995</v>
      </c>
      <c r="K464" s="64">
        <f t="shared" si="22"/>
        <v>2401.5000000000005</v>
      </c>
      <c r="L464" s="65">
        <f t="shared" si="23"/>
        <v>5101.5</v>
      </c>
      <c r="M464" s="65">
        <v>0</v>
      </c>
    </row>
    <row r="465" spans="2:13" ht="42.75">
      <c r="B465" s="7" t="s">
        <v>1163</v>
      </c>
      <c r="C465" s="60" t="s">
        <v>28</v>
      </c>
      <c r="D465" s="60" t="s">
        <v>1164</v>
      </c>
      <c r="E465" s="8" t="s">
        <v>1165</v>
      </c>
      <c r="F465" s="60" t="s">
        <v>35</v>
      </c>
      <c r="G465" s="7">
        <v>170</v>
      </c>
      <c r="H465" s="61">
        <v>11.347999999999999</v>
      </c>
      <c r="I465" s="62">
        <v>25.908000000000001</v>
      </c>
      <c r="J465" s="63">
        <f t="shared" ref="J465:J528" si="24">G465*H465</f>
        <v>1929.1599999999999</v>
      </c>
      <c r="K465" s="64">
        <f t="shared" ref="K465:K528" si="25">G465*I465</f>
        <v>4404.3600000000006</v>
      </c>
      <c r="L465" s="65">
        <f t="shared" ref="L465:L528" si="26">J465+K465</f>
        <v>6333.52</v>
      </c>
      <c r="M465" s="65">
        <v>0</v>
      </c>
    </row>
    <row r="466" spans="2:13" ht="28.5">
      <c r="B466" s="7" t="s">
        <v>1166</v>
      </c>
      <c r="C466" s="60" t="s">
        <v>28</v>
      </c>
      <c r="D466" s="60" t="s">
        <v>1167</v>
      </c>
      <c r="E466" s="8" t="s">
        <v>1168</v>
      </c>
      <c r="F466" s="60" t="s">
        <v>35</v>
      </c>
      <c r="G466" s="7">
        <v>50</v>
      </c>
      <c r="H466" s="61">
        <v>32.690999999999995</v>
      </c>
      <c r="I466" s="62">
        <v>19.431000000000001</v>
      </c>
      <c r="J466" s="63">
        <f t="shared" si="24"/>
        <v>1634.5499999999997</v>
      </c>
      <c r="K466" s="64">
        <f t="shared" si="25"/>
        <v>971.55000000000007</v>
      </c>
      <c r="L466" s="65">
        <f t="shared" si="26"/>
        <v>2606.1</v>
      </c>
      <c r="M466" s="65">
        <v>0</v>
      </c>
    </row>
    <row r="467" spans="2:13" ht="85.5">
      <c r="B467" s="7" t="s">
        <v>1169</v>
      </c>
      <c r="C467" s="60" t="s">
        <v>28</v>
      </c>
      <c r="D467" s="60" t="s">
        <v>1170</v>
      </c>
      <c r="E467" s="8" t="s">
        <v>1171</v>
      </c>
      <c r="F467" s="60" t="s">
        <v>35</v>
      </c>
      <c r="G467" s="7">
        <v>130</v>
      </c>
      <c r="H467" s="61">
        <v>310.18199999999996</v>
      </c>
      <c r="I467" s="62">
        <v>38.862000000000002</v>
      </c>
      <c r="J467" s="63">
        <f t="shared" si="24"/>
        <v>40323.659999999996</v>
      </c>
      <c r="K467" s="64">
        <f t="shared" si="25"/>
        <v>5052.0600000000004</v>
      </c>
      <c r="L467" s="65">
        <f t="shared" si="26"/>
        <v>45375.719999999994</v>
      </c>
      <c r="M467" s="65">
        <v>0</v>
      </c>
    </row>
    <row r="468" spans="2:13" ht="85.5">
      <c r="B468" s="7" t="s">
        <v>1172</v>
      </c>
      <c r="C468" s="60" t="s">
        <v>28</v>
      </c>
      <c r="D468" s="60" t="s">
        <v>1173</v>
      </c>
      <c r="E468" s="8" t="s">
        <v>1174</v>
      </c>
      <c r="F468" s="60" t="s">
        <v>35</v>
      </c>
      <c r="G468" s="7">
        <v>50</v>
      </c>
      <c r="H468" s="61">
        <v>343.20199999999994</v>
      </c>
      <c r="I468" s="62">
        <v>86.141999999999996</v>
      </c>
      <c r="J468" s="63">
        <f t="shared" si="24"/>
        <v>17160.099999999999</v>
      </c>
      <c r="K468" s="64">
        <f t="shared" si="25"/>
        <v>4307.0999999999995</v>
      </c>
      <c r="L468" s="65">
        <f t="shared" si="26"/>
        <v>21467.199999999997</v>
      </c>
      <c r="M468" s="65">
        <v>0</v>
      </c>
    </row>
    <row r="469" spans="2:13" ht="57">
      <c r="B469" s="7" t="s">
        <v>1175</v>
      </c>
      <c r="C469" s="60" t="s">
        <v>50</v>
      </c>
      <c r="D469" s="60">
        <v>97607</v>
      </c>
      <c r="E469" s="8" t="s">
        <v>2114</v>
      </c>
      <c r="F469" s="60" t="s">
        <v>172</v>
      </c>
      <c r="G469" s="7">
        <v>25</v>
      </c>
      <c r="H469" s="61">
        <v>90.66</v>
      </c>
      <c r="I469" s="62" t="s">
        <v>2115</v>
      </c>
      <c r="J469" s="63">
        <f t="shared" si="24"/>
        <v>2266.5</v>
      </c>
      <c r="K469" s="64">
        <f t="shared" si="25"/>
        <v>425.25000000000006</v>
      </c>
      <c r="L469" s="65">
        <f t="shared" si="26"/>
        <v>2691.75</v>
      </c>
      <c r="M469" s="65">
        <v>0</v>
      </c>
    </row>
    <row r="470" spans="2:13" ht="42.75">
      <c r="B470" s="7" t="s">
        <v>1176</v>
      </c>
      <c r="C470" s="60" t="s">
        <v>100</v>
      </c>
      <c r="D470" s="60" t="s">
        <v>1857</v>
      </c>
      <c r="E470" s="8" t="s">
        <v>1858</v>
      </c>
      <c r="F470" s="60" t="s">
        <v>623</v>
      </c>
      <c r="G470" s="7">
        <v>25</v>
      </c>
      <c r="H470" s="61">
        <v>272.25</v>
      </c>
      <c r="I470" s="62">
        <v>57.56</v>
      </c>
      <c r="J470" s="63">
        <f t="shared" si="24"/>
        <v>6806.25</v>
      </c>
      <c r="K470" s="64">
        <f t="shared" si="25"/>
        <v>1439</v>
      </c>
      <c r="L470" s="65">
        <f t="shared" si="26"/>
        <v>8245.25</v>
      </c>
      <c r="M470" s="65">
        <v>0</v>
      </c>
    </row>
    <row r="471" spans="2:13" ht="42.75">
      <c r="B471" s="7" t="s">
        <v>1177</v>
      </c>
      <c r="C471" s="60" t="s">
        <v>50</v>
      </c>
      <c r="D471" s="60">
        <v>100903</v>
      </c>
      <c r="E471" s="8" t="s">
        <v>1178</v>
      </c>
      <c r="F471" s="60" t="s">
        <v>172</v>
      </c>
      <c r="G471" s="7">
        <v>500</v>
      </c>
      <c r="H471" s="61">
        <v>20.92</v>
      </c>
      <c r="I471" s="62" t="s">
        <v>2116</v>
      </c>
      <c r="J471" s="63">
        <f t="shared" si="24"/>
        <v>10460</v>
      </c>
      <c r="K471" s="64">
        <f t="shared" si="25"/>
        <v>5910</v>
      </c>
      <c r="L471" s="65">
        <f t="shared" si="26"/>
        <v>16370</v>
      </c>
      <c r="M471" s="65">
        <v>0</v>
      </c>
    </row>
    <row r="472" spans="2:13" ht="42.75">
      <c r="B472" s="7" t="s">
        <v>1179</v>
      </c>
      <c r="C472" s="60" t="s">
        <v>50</v>
      </c>
      <c r="D472" s="60">
        <v>97599</v>
      </c>
      <c r="E472" s="8" t="s">
        <v>1180</v>
      </c>
      <c r="F472" s="60" t="s">
        <v>172</v>
      </c>
      <c r="G472" s="7">
        <v>100</v>
      </c>
      <c r="H472" s="61">
        <v>14.25</v>
      </c>
      <c r="I472" s="62" t="s">
        <v>2018</v>
      </c>
      <c r="J472" s="63">
        <f t="shared" si="24"/>
        <v>1425</v>
      </c>
      <c r="K472" s="64">
        <f t="shared" si="25"/>
        <v>520</v>
      </c>
      <c r="L472" s="65">
        <f t="shared" si="26"/>
        <v>1945</v>
      </c>
      <c r="M472" s="65">
        <v>0</v>
      </c>
    </row>
    <row r="473" spans="2:13" ht="45">
      <c r="B473" s="7" t="s">
        <v>1181</v>
      </c>
      <c r="C473" s="60" t="s">
        <v>23</v>
      </c>
      <c r="D473" s="60" t="s">
        <v>23</v>
      </c>
      <c r="E473" s="8" t="s">
        <v>1182</v>
      </c>
      <c r="F473" s="60" t="s">
        <v>25</v>
      </c>
      <c r="G473" s="7"/>
      <c r="H473" s="61" t="s">
        <v>26</v>
      </c>
      <c r="I473" s="62" t="s">
        <v>26</v>
      </c>
      <c r="J473" s="63"/>
      <c r="K473" s="64"/>
      <c r="L473" s="65"/>
      <c r="M473" s="65"/>
    </row>
    <row r="474" spans="2:13" ht="42.75">
      <c r="B474" s="7" t="s">
        <v>1183</v>
      </c>
      <c r="C474" s="60" t="s">
        <v>50</v>
      </c>
      <c r="D474" s="60">
        <v>93661</v>
      </c>
      <c r="E474" s="8" t="s">
        <v>1184</v>
      </c>
      <c r="F474" s="60" t="s">
        <v>172</v>
      </c>
      <c r="G474" s="7">
        <v>25</v>
      </c>
      <c r="H474" s="61">
        <v>47.55</v>
      </c>
      <c r="I474" s="62" t="s">
        <v>2019</v>
      </c>
      <c r="J474" s="63">
        <f t="shared" si="24"/>
        <v>1188.75</v>
      </c>
      <c r="K474" s="64">
        <f t="shared" si="25"/>
        <v>102.49999999999999</v>
      </c>
      <c r="L474" s="65">
        <f t="shared" si="26"/>
        <v>1291.25</v>
      </c>
      <c r="M474" s="65">
        <v>0</v>
      </c>
    </row>
    <row r="475" spans="2:13" ht="42.75">
      <c r="B475" s="7" t="s">
        <v>1185</v>
      </c>
      <c r="C475" s="60" t="s">
        <v>50</v>
      </c>
      <c r="D475" s="60">
        <v>93662</v>
      </c>
      <c r="E475" s="8" t="s">
        <v>1186</v>
      </c>
      <c r="F475" s="60" t="s">
        <v>172</v>
      </c>
      <c r="G475" s="7">
        <v>25</v>
      </c>
      <c r="H475" s="61">
        <v>48.68</v>
      </c>
      <c r="I475" s="62" t="s">
        <v>266</v>
      </c>
      <c r="J475" s="63">
        <f t="shared" si="24"/>
        <v>1217</v>
      </c>
      <c r="K475" s="64">
        <f t="shared" si="25"/>
        <v>142.5</v>
      </c>
      <c r="L475" s="65">
        <f t="shared" si="26"/>
        <v>1359.5</v>
      </c>
      <c r="M475" s="65">
        <v>0</v>
      </c>
    </row>
    <row r="476" spans="2:13" ht="42.75">
      <c r="B476" s="7" t="s">
        <v>1187</v>
      </c>
      <c r="C476" s="60" t="s">
        <v>50</v>
      </c>
      <c r="D476" s="60">
        <v>93663</v>
      </c>
      <c r="E476" s="8" t="s">
        <v>1188</v>
      </c>
      <c r="F476" s="60" t="s">
        <v>172</v>
      </c>
      <c r="G476" s="7">
        <v>50</v>
      </c>
      <c r="H476" s="61">
        <v>48.68</v>
      </c>
      <c r="I476" s="62" t="s">
        <v>266</v>
      </c>
      <c r="J476" s="63">
        <f t="shared" si="24"/>
        <v>2434</v>
      </c>
      <c r="K476" s="64">
        <f t="shared" si="25"/>
        <v>285</v>
      </c>
      <c r="L476" s="65">
        <f t="shared" si="26"/>
        <v>2719</v>
      </c>
      <c r="M476" s="65">
        <v>0</v>
      </c>
    </row>
    <row r="477" spans="2:13" ht="42.75">
      <c r="B477" s="7" t="s">
        <v>1189</v>
      </c>
      <c r="C477" s="60" t="s">
        <v>50</v>
      </c>
      <c r="D477" s="60">
        <v>101896</v>
      </c>
      <c r="E477" s="8" t="s">
        <v>1079</v>
      </c>
      <c r="F477" s="60" t="s">
        <v>172</v>
      </c>
      <c r="G477" s="7">
        <v>5</v>
      </c>
      <c r="H477" s="61">
        <v>513.79999999999995</v>
      </c>
      <c r="I477" s="62" t="s">
        <v>2107</v>
      </c>
      <c r="J477" s="63">
        <f t="shared" si="24"/>
        <v>2569</v>
      </c>
      <c r="K477" s="64">
        <f t="shared" si="25"/>
        <v>285.65000000000003</v>
      </c>
      <c r="L477" s="65">
        <f t="shared" si="26"/>
        <v>2854.65</v>
      </c>
      <c r="M477" s="65">
        <v>0</v>
      </c>
    </row>
    <row r="478" spans="2:13" ht="42.75">
      <c r="B478" s="7" t="s">
        <v>1190</v>
      </c>
      <c r="C478" s="60" t="s">
        <v>100</v>
      </c>
      <c r="D478" s="60" t="s">
        <v>1081</v>
      </c>
      <c r="E478" s="8" t="s">
        <v>1082</v>
      </c>
      <c r="F478" s="60" t="s">
        <v>623</v>
      </c>
      <c r="G478" s="7">
        <v>5</v>
      </c>
      <c r="H478" s="61">
        <v>714.2</v>
      </c>
      <c r="I478" s="62">
        <v>76.75</v>
      </c>
      <c r="J478" s="63">
        <f t="shared" si="24"/>
        <v>3571</v>
      </c>
      <c r="K478" s="64">
        <f t="shared" si="25"/>
        <v>383.75</v>
      </c>
      <c r="L478" s="65">
        <f t="shared" si="26"/>
        <v>3954.75</v>
      </c>
      <c r="M478" s="65">
        <v>0</v>
      </c>
    </row>
    <row r="479" spans="2:13" ht="57">
      <c r="B479" s="7" t="s">
        <v>1191</v>
      </c>
      <c r="C479" s="60" t="s">
        <v>28</v>
      </c>
      <c r="D479" s="60" t="s">
        <v>1192</v>
      </c>
      <c r="E479" s="8" t="s">
        <v>1193</v>
      </c>
      <c r="F479" s="60" t="s">
        <v>1100</v>
      </c>
      <c r="G479" s="7">
        <v>100</v>
      </c>
      <c r="H479" s="61">
        <v>54.873999999999995</v>
      </c>
      <c r="I479" s="62">
        <v>12.954000000000001</v>
      </c>
      <c r="J479" s="63">
        <f t="shared" si="24"/>
        <v>5487.4</v>
      </c>
      <c r="K479" s="64">
        <f t="shared" si="25"/>
        <v>1295.4000000000001</v>
      </c>
      <c r="L479" s="65">
        <f t="shared" si="26"/>
        <v>6782.7999999999993</v>
      </c>
      <c r="M479" s="65">
        <v>0</v>
      </c>
    </row>
    <row r="480" spans="2:13" ht="57">
      <c r="B480" s="7" t="s">
        <v>1194</v>
      </c>
      <c r="C480" s="60" t="s">
        <v>50</v>
      </c>
      <c r="D480" s="60">
        <v>91867</v>
      </c>
      <c r="E480" s="8" t="s">
        <v>1195</v>
      </c>
      <c r="F480" s="60" t="s">
        <v>108</v>
      </c>
      <c r="G480" s="7">
        <v>250</v>
      </c>
      <c r="H480" s="61">
        <v>6.87</v>
      </c>
      <c r="I480" s="62" t="s">
        <v>2117</v>
      </c>
      <c r="J480" s="63">
        <f t="shared" si="24"/>
        <v>1717.5</v>
      </c>
      <c r="K480" s="64">
        <f t="shared" si="25"/>
        <v>1014.9999999999999</v>
      </c>
      <c r="L480" s="65">
        <f t="shared" si="26"/>
        <v>2732.5</v>
      </c>
      <c r="M480" s="65">
        <v>0</v>
      </c>
    </row>
    <row r="481" spans="2:13" ht="57">
      <c r="B481" s="7" t="s">
        <v>1196</v>
      </c>
      <c r="C481" s="60" t="s">
        <v>50</v>
      </c>
      <c r="D481" s="60">
        <v>91864</v>
      </c>
      <c r="E481" s="8" t="s">
        <v>1197</v>
      </c>
      <c r="F481" s="60" t="s">
        <v>108</v>
      </c>
      <c r="G481" s="7">
        <v>100</v>
      </c>
      <c r="H481" s="61">
        <v>10.549999999999999</v>
      </c>
      <c r="I481" s="62" t="s">
        <v>2014</v>
      </c>
      <c r="J481" s="63">
        <f t="shared" si="24"/>
        <v>1055</v>
      </c>
      <c r="K481" s="64">
        <f t="shared" si="25"/>
        <v>601</v>
      </c>
      <c r="L481" s="65">
        <f t="shared" si="26"/>
        <v>1656</v>
      </c>
      <c r="M481" s="65">
        <v>0</v>
      </c>
    </row>
    <row r="482" spans="2:13" ht="42.75">
      <c r="B482" s="7" t="s">
        <v>1198</v>
      </c>
      <c r="C482" s="60" t="s">
        <v>100</v>
      </c>
      <c r="D482" s="60" t="s">
        <v>1199</v>
      </c>
      <c r="E482" s="8" t="s">
        <v>1200</v>
      </c>
      <c r="F482" s="60" t="s">
        <v>331</v>
      </c>
      <c r="G482" s="7">
        <v>100</v>
      </c>
      <c r="H482" s="61">
        <v>63.72</v>
      </c>
      <c r="I482" s="62">
        <v>18.55</v>
      </c>
      <c r="J482" s="63">
        <f t="shared" si="24"/>
        <v>6372</v>
      </c>
      <c r="K482" s="64">
        <f t="shared" si="25"/>
        <v>1855</v>
      </c>
      <c r="L482" s="65">
        <f t="shared" si="26"/>
        <v>8227</v>
      </c>
      <c r="M482" s="65">
        <v>0</v>
      </c>
    </row>
    <row r="483" spans="2:13" ht="57">
      <c r="B483" s="7" t="s">
        <v>1201</v>
      </c>
      <c r="C483" s="60" t="s">
        <v>50</v>
      </c>
      <c r="D483" s="60">
        <v>95778</v>
      </c>
      <c r="E483" s="8" t="s">
        <v>1202</v>
      </c>
      <c r="F483" s="60" t="s">
        <v>172</v>
      </c>
      <c r="G483" s="7">
        <v>55</v>
      </c>
      <c r="H483" s="61">
        <v>18.130000000000003</v>
      </c>
      <c r="I483" s="62" t="s">
        <v>2020</v>
      </c>
      <c r="J483" s="63">
        <f t="shared" si="24"/>
        <v>997.15000000000009</v>
      </c>
      <c r="K483" s="64">
        <f t="shared" si="25"/>
        <v>647.9</v>
      </c>
      <c r="L483" s="65">
        <f t="shared" si="26"/>
        <v>1645.0500000000002</v>
      </c>
      <c r="M483" s="65">
        <v>0</v>
      </c>
    </row>
    <row r="484" spans="2:13" ht="57">
      <c r="B484" s="7" t="s">
        <v>1203</v>
      </c>
      <c r="C484" s="60" t="s">
        <v>50</v>
      </c>
      <c r="D484" s="60">
        <v>95780</v>
      </c>
      <c r="E484" s="8" t="s">
        <v>1204</v>
      </c>
      <c r="F484" s="60" t="s">
        <v>172</v>
      </c>
      <c r="G484" s="7">
        <v>55</v>
      </c>
      <c r="H484" s="61">
        <v>20.76</v>
      </c>
      <c r="I484" s="62" t="s">
        <v>2118</v>
      </c>
      <c r="J484" s="63">
        <f t="shared" si="24"/>
        <v>1141.8000000000002</v>
      </c>
      <c r="K484" s="64">
        <f t="shared" si="25"/>
        <v>605</v>
      </c>
      <c r="L484" s="65">
        <f t="shared" si="26"/>
        <v>1746.8000000000002</v>
      </c>
      <c r="M484" s="65">
        <v>0</v>
      </c>
    </row>
    <row r="485" spans="2:13" ht="42.75">
      <c r="B485" s="7" t="s">
        <v>1205</v>
      </c>
      <c r="C485" s="60" t="s">
        <v>50</v>
      </c>
      <c r="D485" s="60">
        <v>91944</v>
      </c>
      <c r="E485" s="8" t="s">
        <v>1206</v>
      </c>
      <c r="F485" s="60" t="s">
        <v>172</v>
      </c>
      <c r="G485" s="7">
        <v>55</v>
      </c>
      <c r="H485" s="61">
        <v>7.3600000000000012</v>
      </c>
      <c r="I485" s="62" t="s">
        <v>2021</v>
      </c>
      <c r="J485" s="63">
        <f t="shared" si="24"/>
        <v>404.80000000000007</v>
      </c>
      <c r="K485" s="64">
        <f t="shared" si="25"/>
        <v>413.59999999999997</v>
      </c>
      <c r="L485" s="65">
        <f t="shared" si="26"/>
        <v>818.40000000000009</v>
      </c>
      <c r="M485" s="65">
        <v>0</v>
      </c>
    </row>
    <row r="486" spans="2:13" ht="57">
      <c r="B486" s="7" t="s">
        <v>1207</v>
      </c>
      <c r="C486" s="60" t="s">
        <v>50</v>
      </c>
      <c r="D486" s="60">
        <v>91926</v>
      </c>
      <c r="E486" s="8" t="s">
        <v>1151</v>
      </c>
      <c r="F486" s="60" t="s">
        <v>108</v>
      </c>
      <c r="G486" s="7">
        <v>800</v>
      </c>
      <c r="H486" s="61">
        <v>3.3999999999999995</v>
      </c>
      <c r="I486" s="62" t="s">
        <v>1228</v>
      </c>
      <c r="J486" s="63">
        <f t="shared" si="24"/>
        <v>2719.9999999999995</v>
      </c>
      <c r="K486" s="64">
        <f t="shared" si="25"/>
        <v>992</v>
      </c>
      <c r="L486" s="65">
        <f t="shared" si="26"/>
        <v>3711.9999999999995</v>
      </c>
      <c r="M486" s="65">
        <v>0</v>
      </c>
    </row>
    <row r="487" spans="2:13" ht="57">
      <c r="B487" s="7" t="s">
        <v>1208</v>
      </c>
      <c r="C487" s="60" t="s">
        <v>50</v>
      </c>
      <c r="D487" s="60">
        <v>91928</v>
      </c>
      <c r="E487" s="8" t="s">
        <v>1154</v>
      </c>
      <c r="F487" s="60" t="s">
        <v>108</v>
      </c>
      <c r="G487" s="7">
        <v>600</v>
      </c>
      <c r="H487" s="61">
        <v>5.5</v>
      </c>
      <c r="I487" s="62" t="s">
        <v>2016</v>
      </c>
      <c r="J487" s="63">
        <f t="shared" si="24"/>
        <v>3300</v>
      </c>
      <c r="K487" s="64">
        <f t="shared" si="25"/>
        <v>1008</v>
      </c>
      <c r="L487" s="65">
        <f t="shared" si="26"/>
        <v>4308</v>
      </c>
      <c r="M487" s="65">
        <v>0</v>
      </c>
    </row>
    <row r="488" spans="2:13" ht="57">
      <c r="B488" s="7" t="s">
        <v>1209</v>
      </c>
      <c r="C488" s="60" t="s">
        <v>50</v>
      </c>
      <c r="D488" s="60">
        <v>91930</v>
      </c>
      <c r="E488" s="8" t="s">
        <v>1210</v>
      </c>
      <c r="F488" s="60" t="s">
        <v>108</v>
      </c>
      <c r="G488" s="7">
        <v>400</v>
      </c>
      <c r="H488" s="61">
        <v>7.8299999999999992</v>
      </c>
      <c r="I488" s="62" t="s">
        <v>2022</v>
      </c>
      <c r="J488" s="63">
        <f t="shared" si="24"/>
        <v>3131.9999999999995</v>
      </c>
      <c r="K488" s="64">
        <f t="shared" si="25"/>
        <v>880.00000000000011</v>
      </c>
      <c r="L488" s="65">
        <f t="shared" si="26"/>
        <v>4011.9999999999995</v>
      </c>
      <c r="M488" s="65">
        <v>0</v>
      </c>
    </row>
    <row r="489" spans="2:13" ht="42.75">
      <c r="B489" s="7" t="s">
        <v>1211</v>
      </c>
      <c r="C489" s="60" t="s">
        <v>28</v>
      </c>
      <c r="D489" s="60" t="s">
        <v>1141</v>
      </c>
      <c r="E489" s="8" t="s">
        <v>1142</v>
      </c>
      <c r="F489" s="60" t="s">
        <v>35</v>
      </c>
      <c r="G489" s="7">
        <v>20</v>
      </c>
      <c r="H489" s="61">
        <v>261.91600000000005</v>
      </c>
      <c r="I489" s="62">
        <v>8.6359999999999992</v>
      </c>
      <c r="J489" s="63">
        <f t="shared" si="24"/>
        <v>5238.3200000000015</v>
      </c>
      <c r="K489" s="64">
        <f t="shared" si="25"/>
        <v>172.71999999999997</v>
      </c>
      <c r="L489" s="65">
        <f t="shared" si="26"/>
        <v>5411.0400000000018</v>
      </c>
      <c r="M489" s="65">
        <v>0</v>
      </c>
    </row>
    <row r="490" spans="2:13" ht="28.5">
      <c r="B490" s="7" t="s">
        <v>1212</v>
      </c>
      <c r="C490" s="60" t="s">
        <v>28</v>
      </c>
      <c r="D490" s="60" t="s">
        <v>1144</v>
      </c>
      <c r="E490" s="8" t="s">
        <v>1145</v>
      </c>
      <c r="F490" s="60" t="s">
        <v>35</v>
      </c>
      <c r="G490" s="7">
        <v>10</v>
      </c>
      <c r="H490" s="61">
        <v>218.006</v>
      </c>
      <c r="I490" s="62">
        <v>8.6359999999999992</v>
      </c>
      <c r="J490" s="63">
        <f t="shared" si="24"/>
        <v>2180.06</v>
      </c>
      <c r="K490" s="64">
        <f t="shared" si="25"/>
        <v>86.359999999999985</v>
      </c>
      <c r="L490" s="65">
        <f t="shared" si="26"/>
        <v>2266.42</v>
      </c>
      <c r="M490" s="65">
        <v>0</v>
      </c>
    </row>
    <row r="491" spans="2:13" ht="28.5">
      <c r="B491" s="7" t="s">
        <v>1213</v>
      </c>
      <c r="C491" s="60" t="s">
        <v>50</v>
      </c>
      <c r="D491" s="60">
        <v>101903</v>
      </c>
      <c r="E491" s="8" t="s">
        <v>1214</v>
      </c>
      <c r="F491" s="60" t="s">
        <v>172</v>
      </c>
      <c r="G491" s="7">
        <v>12</v>
      </c>
      <c r="H491" s="61">
        <v>408.40999999999997</v>
      </c>
      <c r="I491" s="62" t="s">
        <v>2119</v>
      </c>
      <c r="J491" s="63">
        <f t="shared" si="24"/>
        <v>4900.92</v>
      </c>
      <c r="K491" s="64">
        <f t="shared" si="25"/>
        <v>209.88</v>
      </c>
      <c r="L491" s="65">
        <f t="shared" si="26"/>
        <v>5110.8</v>
      </c>
      <c r="M491" s="65">
        <v>0</v>
      </c>
    </row>
    <row r="492" spans="2:13" ht="45">
      <c r="B492" s="7" t="s">
        <v>1215</v>
      </c>
      <c r="C492" s="60" t="s">
        <v>23</v>
      </c>
      <c r="D492" s="60" t="s">
        <v>23</v>
      </c>
      <c r="E492" s="8" t="s">
        <v>1216</v>
      </c>
      <c r="F492" s="60" t="s">
        <v>25</v>
      </c>
      <c r="G492" s="7"/>
      <c r="H492" s="61" t="s">
        <v>26</v>
      </c>
      <c r="I492" s="62" t="s">
        <v>26</v>
      </c>
      <c r="J492" s="63"/>
      <c r="K492" s="64"/>
      <c r="L492" s="65"/>
      <c r="M492" s="65"/>
    </row>
    <row r="493" spans="2:13" ht="42.75">
      <c r="B493" s="7" t="s">
        <v>1217</v>
      </c>
      <c r="C493" s="60" t="s">
        <v>50</v>
      </c>
      <c r="D493" s="60">
        <v>96984</v>
      </c>
      <c r="E493" s="8" t="s">
        <v>1218</v>
      </c>
      <c r="F493" s="60" t="s">
        <v>172</v>
      </c>
      <c r="G493" s="7">
        <v>50</v>
      </c>
      <c r="H493" s="61">
        <v>31.08</v>
      </c>
      <c r="I493" s="62" t="s">
        <v>2120</v>
      </c>
      <c r="J493" s="63">
        <f t="shared" si="24"/>
        <v>1554</v>
      </c>
      <c r="K493" s="64">
        <f t="shared" si="25"/>
        <v>1610.0000000000002</v>
      </c>
      <c r="L493" s="65">
        <f t="shared" si="26"/>
        <v>3164</v>
      </c>
      <c r="M493" s="65">
        <v>0</v>
      </c>
    </row>
    <row r="494" spans="2:13" ht="42.75">
      <c r="B494" s="7" t="s">
        <v>1219</v>
      </c>
      <c r="C494" s="60" t="s">
        <v>28</v>
      </c>
      <c r="D494" s="60" t="s">
        <v>1220</v>
      </c>
      <c r="E494" s="8" t="s">
        <v>1221</v>
      </c>
      <c r="F494" s="60" t="s">
        <v>35</v>
      </c>
      <c r="G494" s="7">
        <v>30</v>
      </c>
      <c r="H494" s="61">
        <v>3.2058000000000004</v>
      </c>
      <c r="I494" s="62">
        <v>0.43179999999999996</v>
      </c>
      <c r="J494" s="63">
        <f t="shared" si="24"/>
        <v>96.174000000000007</v>
      </c>
      <c r="K494" s="64">
        <f t="shared" si="25"/>
        <v>12.953999999999999</v>
      </c>
      <c r="L494" s="65">
        <f t="shared" si="26"/>
        <v>109.128</v>
      </c>
      <c r="M494" s="65">
        <v>0</v>
      </c>
    </row>
    <row r="495" spans="2:13" ht="42.75">
      <c r="B495" s="7" t="s">
        <v>1222</v>
      </c>
      <c r="C495" s="60" t="s">
        <v>50</v>
      </c>
      <c r="D495" s="60">
        <v>96985</v>
      </c>
      <c r="E495" s="8" t="s">
        <v>1223</v>
      </c>
      <c r="F495" s="60" t="s">
        <v>172</v>
      </c>
      <c r="G495" s="7">
        <v>50</v>
      </c>
      <c r="H495" s="61">
        <v>67.94</v>
      </c>
      <c r="I495" s="62" t="s">
        <v>2121</v>
      </c>
      <c r="J495" s="63">
        <f t="shared" si="24"/>
        <v>3397</v>
      </c>
      <c r="K495" s="64">
        <f t="shared" si="25"/>
        <v>535.5</v>
      </c>
      <c r="L495" s="65">
        <f t="shared" si="26"/>
        <v>3932.5</v>
      </c>
      <c r="M495" s="65">
        <v>0</v>
      </c>
    </row>
    <row r="496" spans="2:13" ht="57">
      <c r="B496" s="7" t="s">
        <v>1224</v>
      </c>
      <c r="C496" s="60" t="s">
        <v>50</v>
      </c>
      <c r="D496" s="60">
        <v>98111</v>
      </c>
      <c r="E496" s="8" t="s">
        <v>1225</v>
      </c>
      <c r="F496" s="60" t="s">
        <v>172</v>
      </c>
      <c r="G496" s="7">
        <v>15</v>
      </c>
      <c r="H496" s="61">
        <v>48.8</v>
      </c>
      <c r="I496" s="62" t="s">
        <v>2024</v>
      </c>
      <c r="J496" s="63">
        <f t="shared" si="24"/>
        <v>732</v>
      </c>
      <c r="K496" s="64">
        <f t="shared" si="25"/>
        <v>95.25</v>
      </c>
      <c r="L496" s="65">
        <f t="shared" si="26"/>
        <v>827.25</v>
      </c>
      <c r="M496" s="65">
        <v>0</v>
      </c>
    </row>
    <row r="497" spans="2:13" ht="42.75">
      <c r="B497" s="7" t="s">
        <v>1226</v>
      </c>
      <c r="C497" s="60" t="s">
        <v>50</v>
      </c>
      <c r="D497" s="60">
        <v>96977</v>
      </c>
      <c r="E497" s="8" t="s">
        <v>1227</v>
      </c>
      <c r="F497" s="60" t="s">
        <v>108</v>
      </c>
      <c r="G497" s="7">
        <v>250</v>
      </c>
      <c r="H497" s="61">
        <v>59.42</v>
      </c>
      <c r="I497" s="62" t="s">
        <v>2025</v>
      </c>
      <c r="J497" s="63">
        <f t="shared" si="24"/>
        <v>14855</v>
      </c>
      <c r="K497" s="64">
        <f t="shared" si="25"/>
        <v>352.5</v>
      </c>
      <c r="L497" s="65">
        <f t="shared" si="26"/>
        <v>15207.5</v>
      </c>
      <c r="M497" s="65">
        <v>0</v>
      </c>
    </row>
    <row r="498" spans="2:13" ht="28.5">
      <c r="B498" s="7" t="s">
        <v>1229</v>
      </c>
      <c r="C498" s="60" t="s">
        <v>28</v>
      </c>
      <c r="D498" s="60" t="s">
        <v>1230</v>
      </c>
      <c r="E498" s="8" t="s">
        <v>1231</v>
      </c>
      <c r="F498" s="60" t="s">
        <v>108</v>
      </c>
      <c r="G498" s="7">
        <v>900</v>
      </c>
      <c r="H498" s="61">
        <v>12.342199999999998</v>
      </c>
      <c r="I498" s="62">
        <v>4.2012</v>
      </c>
      <c r="J498" s="63">
        <f t="shared" si="24"/>
        <v>11107.979999999998</v>
      </c>
      <c r="K498" s="64">
        <f t="shared" si="25"/>
        <v>3781.08</v>
      </c>
      <c r="L498" s="65">
        <f t="shared" si="26"/>
        <v>14889.059999999998</v>
      </c>
      <c r="M498" s="65">
        <v>0</v>
      </c>
    </row>
    <row r="499" spans="2:13" ht="42.75">
      <c r="B499" s="7" t="s">
        <v>1232</v>
      </c>
      <c r="C499" s="60" t="s">
        <v>28</v>
      </c>
      <c r="D499" s="60" t="s">
        <v>1233</v>
      </c>
      <c r="E499" s="8" t="s">
        <v>1234</v>
      </c>
      <c r="F499" s="60" t="s">
        <v>35</v>
      </c>
      <c r="G499" s="7">
        <v>25</v>
      </c>
      <c r="H499" s="61">
        <v>14.2361</v>
      </c>
      <c r="I499" s="62">
        <v>1.9955999999999998</v>
      </c>
      <c r="J499" s="63">
        <f t="shared" si="24"/>
        <v>355.90250000000003</v>
      </c>
      <c r="K499" s="64">
        <f t="shared" si="25"/>
        <v>49.889999999999993</v>
      </c>
      <c r="L499" s="65">
        <f t="shared" si="26"/>
        <v>405.79250000000002</v>
      </c>
      <c r="M499" s="65">
        <v>0</v>
      </c>
    </row>
    <row r="500" spans="2:13" ht="28.5">
      <c r="B500" s="7" t="s">
        <v>1235</v>
      </c>
      <c r="C500" s="60" t="s">
        <v>28</v>
      </c>
      <c r="D500" s="60" t="s">
        <v>1236</v>
      </c>
      <c r="E500" s="8" t="s">
        <v>1237</v>
      </c>
      <c r="F500" s="60" t="s">
        <v>35</v>
      </c>
      <c r="G500" s="7">
        <v>50</v>
      </c>
      <c r="H500" s="61">
        <v>18.994</v>
      </c>
      <c r="I500" s="62">
        <v>34.543999999999997</v>
      </c>
      <c r="J500" s="63">
        <f t="shared" si="24"/>
        <v>949.7</v>
      </c>
      <c r="K500" s="64">
        <f t="shared" si="25"/>
        <v>1727.1999999999998</v>
      </c>
      <c r="L500" s="65">
        <f t="shared" si="26"/>
        <v>2676.8999999999996</v>
      </c>
      <c r="M500" s="65">
        <v>0</v>
      </c>
    </row>
    <row r="501" spans="2:13" ht="57">
      <c r="B501" s="7" t="s">
        <v>1238</v>
      </c>
      <c r="C501" s="60" t="s">
        <v>28</v>
      </c>
      <c r="D501" s="60" t="s">
        <v>1239</v>
      </c>
      <c r="E501" s="8" t="s">
        <v>1240</v>
      </c>
      <c r="F501" s="60" t="s">
        <v>35</v>
      </c>
      <c r="G501" s="7">
        <v>25</v>
      </c>
      <c r="H501" s="61">
        <v>100.64399999999999</v>
      </c>
      <c r="I501" s="62">
        <v>11.867999999999999</v>
      </c>
      <c r="J501" s="63">
        <f t="shared" si="24"/>
        <v>2516.1</v>
      </c>
      <c r="K501" s="64">
        <f t="shared" si="25"/>
        <v>296.7</v>
      </c>
      <c r="L501" s="65">
        <f t="shared" si="26"/>
        <v>2812.7999999999997</v>
      </c>
      <c r="M501" s="65">
        <v>0</v>
      </c>
    </row>
    <row r="502" spans="2:13" ht="57">
      <c r="B502" s="7" t="s">
        <v>1241</v>
      </c>
      <c r="C502" s="60" t="s">
        <v>28</v>
      </c>
      <c r="D502" s="60" t="s">
        <v>1242</v>
      </c>
      <c r="E502" s="8" t="s">
        <v>1243</v>
      </c>
      <c r="F502" s="60" t="s">
        <v>35</v>
      </c>
      <c r="G502" s="7">
        <v>5</v>
      </c>
      <c r="H502" s="61">
        <v>80.189999999999984</v>
      </c>
      <c r="I502" s="62">
        <v>272.63</v>
      </c>
      <c r="J502" s="63">
        <f t="shared" si="24"/>
        <v>400.94999999999993</v>
      </c>
      <c r="K502" s="64">
        <f t="shared" si="25"/>
        <v>1363.15</v>
      </c>
      <c r="L502" s="65">
        <f t="shared" si="26"/>
        <v>1764.1</v>
      </c>
      <c r="M502" s="65">
        <v>0</v>
      </c>
    </row>
    <row r="503" spans="2:13" ht="28.5">
      <c r="B503" s="7" t="s">
        <v>1244</v>
      </c>
      <c r="C503" s="60" t="s">
        <v>28</v>
      </c>
      <c r="D503" s="60" t="s">
        <v>1245</v>
      </c>
      <c r="E503" s="8" t="s">
        <v>1246</v>
      </c>
      <c r="F503" s="60" t="s">
        <v>108</v>
      </c>
      <c r="G503" s="7">
        <v>300</v>
      </c>
      <c r="H503" s="61">
        <v>57.588000000000001</v>
      </c>
      <c r="I503" s="62">
        <v>4.3179999999999996</v>
      </c>
      <c r="J503" s="63">
        <f t="shared" si="24"/>
        <v>17276.400000000001</v>
      </c>
      <c r="K503" s="64">
        <f t="shared" si="25"/>
        <v>1295.3999999999999</v>
      </c>
      <c r="L503" s="65">
        <f t="shared" si="26"/>
        <v>18571.800000000003</v>
      </c>
      <c r="M503" s="65">
        <v>0</v>
      </c>
    </row>
    <row r="504" spans="2:13" ht="30">
      <c r="B504" s="7" t="s">
        <v>1247</v>
      </c>
      <c r="C504" s="60" t="s">
        <v>23</v>
      </c>
      <c r="D504" s="60" t="s">
        <v>23</v>
      </c>
      <c r="E504" s="8" t="s">
        <v>1248</v>
      </c>
      <c r="F504" s="60" t="s">
        <v>25</v>
      </c>
      <c r="G504" s="7"/>
      <c r="H504" s="61" t="s">
        <v>26</v>
      </c>
      <c r="I504" s="62" t="s">
        <v>26</v>
      </c>
      <c r="J504" s="63"/>
      <c r="K504" s="64"/>
      <c r="L504" s="65"/>
      <c r="M504" s="65"/>
    </row>
    <row r="505" spans="2:13" ht="99.75">
      <c r="B505" s="7" t="s">
        <v>1249</v>
      </c>
      <c r="C505" s="60" t="s">
        <v>28</v>
      </c>
      <c r="D505" s="60" t="s">
        <v>1250</v>
      </c>
      <c r="E505" s="8" t="s">
        <v>1251</v>
      </c>
      <c r="F505" s="60" t="s">
        <v>35</v>
      </c>
      <c r="G505" s="7">
        <v>5</v>
      </c>
      <c r="H505" s="61">
        <v>3028.38</v>
      </c>
      <c r="I505" s="62">
        <v>518.16</v>
      </c>
      <c r="J505" s="63">
        <f t="shared" si="24"/>
        <v>15141.900000000001</v>
      </c>
      <c r="K505" s="64">
        <f t="shared" si="25"/>
        <v>2590.7999999999997</v>
      </c>
      <c r="L505" s="65">
        <f t="shared" si="26"/>
        <v>17732.7</v>
      </c>
      <c r="M505" s="65">
        <v>0</v>
      </c>
    </row>
    <row r="506" spans="2:13" ht="57">
      <c r="B506" s="7" t="s">
        <v>1252</v>
      </c>
      <c r="C506" s="60" t="s">
        <v>28</v>
      </c>
      <c r="D506" s="60" t="s">
        <v>1253</v>
      </c>
      <c r="E506" s="8" t="s">
        <v>1254</v>
      </c>
      <c r="F506" s="60" t="s">
        <v>1255</v>
      </c>
      <c r="G506" s="7">
        <v>50</v>
      </c>
      <c r="H506" s="61">
        <v>325.87999999999994</v>
      </c>
      <c r="I506" s="62">
        <v>358.67</v>
      </c>
      <c r="J506" s="63">
        <f t="shared" si="24"/>
        <v>16293.999999999996</v>
      </c>
      <c r="K506" s="64">
        <f t="shared" si="25"/>
        <v>17933.5</v>
      </c>
      <c r="L506" s="65">
        <f t="shared" si="26"/>
        <v>34227.5</v>
      </c>
      <c r="M506" s="65">
        <v>0</v>
      </c>
    </row>
    <row r="507" spans="2:13" ht="28.5">
      <c r="B507" s="7" t="s">
        <v>1256</v>
      </c>
      <c r="C507" s="60" t="s">
        <v>50</v>
      </c>
      <c r="D507" s="60">
        <v>98301</v>
      </c>
      <c r="E507" s="8" t="s">
        <v>1257</v>
      </c>
      <c r="F507" s="60" t="s">
        <v>172</v>
      </c>
      <c r="G507" s="7">
        <v>25</v>
      </c>
      <c r="H507" s="61">
        <v>414.07000000000005</v>
      </c>
      <c r="I507" s="62" t="s">
        <v>2122</v>
      </c>
      <c r="J507" s="63">
        <f t="shared" si="24"/>
        <v>10351.750000000002</v>
      </c>
      <c r="K507" s="64">
        <f t="shared" si="25"/>
        <v>6693.75</v>
      </c>
      <c r="L507" s="65">
        <f t="shared" si="26"/>
        <v>17045.5</v>
      </c>
      <c r="M507" s="65">
        <v>0</v>
      </c>
    </row>
    <row r="508" spans="2:13">
      <c r="B508" s="7" t="s">
        <v>1258</v>
      </c>
      <c r="C508" s="60" t="s">
        <v>28</v>
      </c>
      <c r="D508" s="60" t="s">
        <v>1259</v>
      </c>
      <c r="E508" s="8" t="s">
        <v>1260</v>
      </c>
      <c r="F508" s="60" t="s">
        <v>1261</v>
      </c>
      <c r="G508" s="7">
        <v>18</v>
      </c>
      <c r="H508" s="61">
        <v>28.425999999999998</v>
      </c>
      <c r="I508" s="62">
        <v>8.6359999999999992</v>
      </c>
      <c r="J508" s="63">
        <f t="shared" si="24"/>
        <v>511.66799999999995</v>
      </c>
      <c r="K508" s="64">
        <f t="shared" si="25"/>
        <v>155.44799999999998</v>
      </c>
      <c r="L508" s="65">
        <f t="shared" si="26"/>
        <v>667.11599999999999</v>
      </c>
      <c r="M508" s="65">
        <v>0</v>
      </c>
    </row>
    <row r="509" spans="2:13" ht="28.5">
      <c r="B509" s="7" t="s">
        <v>1262</v>
      </c>
      <c r="C509" s="60" t="s">
        <v>50</v>
      </c>
      <c r="D509" s="60">
        <v>98295</v>
      </c>
      <c r="E509" s="8" t="s">
        <v>1263</v>
      </c>
      <c r="F509" s="60" t="s">
        <v>108</v>
      </c>
      <c r="G509" s="7">
        <v>3000</v>
      </c>
      <c r="H509" s="61">
        <v>4.3199999999999994</v>
      </c>
      <c r="I509" s="62" t="s">
        <v>2026</v>
      </c>
      <c r="J509" s="63">
        <f t="shared" si="24"/>
        <v>12959.999999999998</v>
      </c>
      <c r="K509" s="64">
        <f t="shared" si="25"/>
        <v>330</v>
      </c>
      <c r="L509" s="65">
        <f t="shared" si="26"/>
        <v>13289.999999999998</v>
      </c>
      <c r="M509" s="65">
        <v>0</v>
      </c>
    </row>
    <row r="510" spans="2:13" ht="28.5">
      <c r="B510" s="7" t="s">
        <v>1264</v>
      </c>
      <c r="C510" s="60" t="s">
        <v>50</v>
      </c>
      <c r="D510" s="60">
        <v>98307</v>
      </c>
      <c r="E510" s="8" t="s">
        <v>1265</v>
      </c>
      <c r="F510" s="60" t="s">
        <v>172</v>
      </c>
      <c r="G510" s="7">
        <v>190</v>
      </c>
      <c r="H510" s="61">
        <v>39.96</v>
      </c>
      <c r="I510" s="62" t="s">
        <v>2027</v>
      </c>
      <c r="J510" s="63">
        <f t="shared" si="24"/>
        <v>7592.4000000000005</v>
      </c>
      <c r="K510" s="64">
        <f t="shared" si="25"/>
        <v>1689.1000000000001</v>
      </c>
      <c r="L510" s="65">
        <f t="shared" si="26"/>
        <v>9281.5</v>
      </c>
      <c r="M510" s="65">
        <v>0</v>
      </c>
    </row>
    <row r="511" spans="2:13" ht="28.5">
      <c r="B511" s="7" t="s">
        <v>1266</v>
      </c>
      <c r="C511" s="60" t="s">
        <v>28</v>
      </c>
      <c r="D511" s="60" t="s">
        <v>1267</v>
      </c>
      <c r="E511" s="8" t="s">
        <v>1268</v>
      </c>
      <c r="F511" s="60" t="s">
        <v>35</v>
      </c>
      <c r="G511" s="7">
        <v>190</v>
      </c>
      <c r="H511" s="61">
        <v>30.767500000000002</v>
      </c>
      <c r="I511" s="62">
        <v>16.63</v>
      </c>
      <c r="J511" s="63">
        <f t="shared" si="24"/>
        <v>5845.8250000000007</v>
      </c>
      <c r="K511" s="64">
        <f t="shared" si="25"/>
        <v>3159.7</v>
      </c>
      <c r="L511" s="65">
        <f t="shared" si="26"/>
        <v>9005.5250000000015</v>
      </c>
      <c r="M511" s="65">
        <v>0</v>
      </c>
    </row>
    <row r="512" spans="2:13" ht="28.5">
      <c r="B512" s="7" t="s">
        <v>1269</v>
      </c>
      <c r="C512" s="60" t="s">
        <v>28</v>
      </c>
      <c r="D512" s="60" t="s">
        <v>1270</v>
      </c>
      <c r="E512" s="8" t="s">
        <v>1271</v>
      </c>
      <c r="F512" s="60" t="s">
        <v>35</v>
      </c>
      <c r="G512" s="7">
        <v>190</v>
      </c>
      <c r="H512" s="61">
        <v>56.067499999999995</v>
      </c>
      <c r="I512" s="62">
        <v>16.63</v>
      </c>
      <c r="J512" s="63">
        <f t="shared" si="24"/>
        <v>10652.824999999999</v>
      </c>
      <c r="K512" s="64">
        <f t="shared" si="25"/>
        <v>3159.7</v>
      </c>
      <c r="L512" s="65">
        <f t="shared" si="26"/>
        <v>13812.524999999998</v>
      </c>
      <c r="M512" s="65">
        <v>0</v>
      </c>
    </row>
    <row r="513" spans="2:13" ht="28.5">
      <c r="B513" s="7" t="s">
        <v>1272</v>
      </c>
      <c r="C513" s="60" t="s">
        <v>28</v>
      </c>
      <c r="D513" s="60" t="s">
        <v>1273</v>
      </c>
      <c r="E513" s="8" t="s">
        <v>1274</v>
      </c>
      <c r="F513" s="60" t="s">
        <v>1255</v>
      </c>
      <c r="G513" s="7">
        <v>110</v>
      </c>
      <c r="H513" s="61">
        <v>26.620800000000003</v>
      </c>
      <c r="I513" s="62">
        <v>0.46679999999999999</v>
      </c>
      <c r="J513" s="63">
        <f t="shared" si="24"/>
        <v>2928.2880000000005</v>
      </c>
      <c r="K513" s="64">
        <f t="shared" si="25"/>
        <v>51.347999999999999</v>
      </c>
      <c r="L513" s="65">
        <f t="shared" si="26"/>
        <v>2979.6360000000004</v>
      </c>
      <c r="M513" s="65">
        <v>0</v>
      </c>
    </row>
    <row r="514" spans="2:13" ht="57">
      <c r="B514" s="7" t="s">
        <v>1275</v>
      </c>
      <c r="C514" s="60" t="s">
        <v>28</v>
      </c>
      <c r="D514" s="60" t="s">
        <v>1276</v>
      </c>
      <c r="E514" s="8" t="s">
        <v>1277</v>
      </c>
      <c r="F514" s="60" t="s">
        <v>35</v>
      </c>
      <c r="G514" s="7">
        <v>6</v>
      </c>
      <c r="H514" s="61">
        <v>116.63999999999999</v>
      </c>
      <c r="I514" s="62">
        <v>345.44</v>
      </c>
      <c r="J514" s="63">
        <f t="shared" si="24"/>
        <v>699.83999999999992</v>
      </c>
      <c r="K514" s="64">
        <f t="shared" si="25"/>
        <v>2072.64</v>
      </c>
      <c r="L514" s="65">
        <f t="shared" si="26"/>
        <v>2772.4799999999996</v>
      </c>
      <c r="M514" s="65">
        <v>0</v>
      </c>
    </row>
    <row r="515" spans="2:13" ht="28.5">
      <c r="B515" s="7" t="s">
        <v>1278</v>
      </c>
      <c r="C515" s="60" t="s">
        <v>28</v>
      </c>
      <c r="D515" s="60" t="s">
        <v>1279</v>
      </c>
      <c r="E515" s="8" t="s">
        <v>1280</v>
      </c>
      <c r="F515" s="60" t="s">
        <v>35</v>
      </c>
      <c r="G515" s="7">
        <v>6</v>
      </c>
      <c r="H515" s="61">
        <v>116.63999999999999</v>
      </c>
      <c r="I515" s="62">
        <v>345.44</v>
      </c>
      <c r="J515" s="63">
        <f t="shared" si="24"/>
        <v>699.83999999999992</v>
      </c>
      <c r="K515" s="64">
        <f t="shared" si="25"/>
        <v>2072.64</v>
      </c>
      <c r="L515" s="65">
        <f t="shared" si="26"/>
        <v>2772.4799999999996</v>
      </c>
      <c r="M515" s="65">
        <v>0</v>
      </c>
    </row>
    <row r="516" spans="2:13" ht="42.75">
      <c r="B516" s="7" t="s">
        <v>1281</v>
      </c>
      <c r="C516" s="60" t="s">
        <v>50</v>
      </c>
      <c r="D516" s="60">
        <v>91941</v>
      </c>
      <c r="E516" s="8" t="s">
        <v>1282</v>
      </c>
      <c r="F516" s="60" t="s">
        <v>172</v>
      </c>
      <c r="G516" s="7">
        <v>90</v>
      </c>
      <c r="H516" s="61">
        <v>5.0500000000000007</v>
      </c>
      <c r="I516" s="62" t="s">
        <v>1877</v>
      </c>
      <c r="J516" s="63">
        <f t="shared" si="24"/>
        <v>454.50000000000006</v>
      </c>
      <c r="K516" s="64">
        <f t="shared" si="25"/>
        <v>654.29999999999995</v>
      </c>
      <c r="L516" s="65">
        <f t="shared" si="26"/>
        <v>1108.8</v>
      </c>
      <c r="M516" s="65">
        <v>0</v>
      </c>
    </row>
    <row r="517" spans="2:13" ht="42.75">
      <c r="B517" s="7" t="s">
        <v>1283</v>
      </c>
      <c r="C517" s="60" t="s">
        <v>50</v>
      </c>
      <c r="D517" s="60">
        <v>91944</v>
      </c>
      <c r="E517" s="8" t="s">
        <v>1206</v>
      </c>
      <c r="F517" s="60" t="s">
        <v>172</v>
      </c>
      <c r="G517" s="7">
        <v>90</v>
      </c>
      <c r="H517" s="61">
        <v>7.3600000000000012</v>
      </c>
      <c r="I517" s="62" t="s">
        <v>2021</v>
      </c>
      <c r="J517" s="63">
        <f t="shared" si="24"/>
        <v>662.40000000000009</v>
      </c>
      <c r="K517" s="64">
        <f t="shared" si="25"/>
        <v>676.8</v>
      </c>
      <c r="L517" s="65">
        <f t="shared" si="26"/>
        <v>1339.2</v>
      </c>
      <c r="M517" s="65">
        <v>0</v>
      </c>
    </row>
    <row r="518" spans="2:13" ht="57">
      <c r="B518" s="7" t="s">
        <v>1284</v>
      </c>
      <c r="C518" s="60" t="s">
        <v>50</v>
      </c>
      <c r="D518" s="60">
        <v>100561</v>
      </c>
      <c r="E518" s="8" t="s">
        <v>1285</v>
      </c>
      <c r="F518" s="60" t="s">
        <v>172</v>
      </c>
      <c r="G518" s="7">
        <v>5</v>
      </c>
      <c r="H518" s="61">
        <v>206.64</v>
      </c>
      <c r="I518" s="62" t="s">
        <v>2123</v>
      </c>
      <c r="J518" s="63">
        <f t="shared" si="24"/>
        <v>1033.1999999999998</v>
      </c>
      <c r="K518" s="64">
        <f t="shared" si="25"/>
        <v>222.25</v>
      </c>
      <c r="L518" s="65">
        <f t="shared" si="26"/>
        <v>1255.4499999999998</v>
      </c>
      <c r="M518" s="65">
        <v>0</v>
      </c>
    </row>
    <row r="519" spans="2:13" ht="57">
      <c r="B519" s="7" t="s">
        <v>1286</v>
      </c>
      <c r="C519" s="60" t="s">
        <v>50</v>
      </c>
      <c r="D519" s="60">
        <v>93009</v>
      </c>
      <c r="E519" s="8" t="s">
        <v>1094</v>
      </c>
      <c r="F519" s="60" t="s">
        <v>108</v>
      </c>
      <c r="G519" s="7">
        <v>90</v>
      </c>
      <c r="H519" s="61">
        <v>23.990000000000002</v>
      </c>
      <c r="I519" s="62" t="s">
        <v>2009</v>
      </c>
      <c r="J519" s="63">
        <f t="shared" si="24"/>
        <v>2159.1000000000004</v>
      </c>
      <c r="K519" s="64">
        <f t="shared" si="25"/>
        <v>500.4</v>
      </c>
      <c r="L519" s="65">
        <f t="shared" si="26"/>
        <v>2659.5000000000005</v>
      </c>
      <c r="M519" s="65">
        <v>0</v>
      </c>
    </row>
    <row r="520" spans="2:13" ht="42.75">
      <c r="B520" s="7" t="s">
        <v>1287</v>
      </c>
      <c r="C520" s="60" t="s">
        <v>100</v>
      </c>
      <c r="D520" s="60" t="s">
        <v>1288</v>
      </c>
      <c r="E520" s="8" t="s">
        <v>1289</v>
      </c>
      <c r="F520" s="60" t="s">
        <v>331</v>
      </c>
      <c r="G520" s="7">
        <v>50</v>
      </c>
      <c r="H520" s="61">
        <v>21.76</v>
      </c>
      <c r="I520" s="62">
        <v>28.78</v>
      </c>
      <c r="J520" s="63">
        <f t="shared" si="24"/>
        <v>1088</v>
      </c>
      <c r="K520" s="64">
        <f t="shared" si="25"/>
        <v>1439</v>
      </c>
      <c r="L520" s="65">
        <f t="shared" si="26"/>
        <v>2527</v>
      </c>
      <c r="M520" s="65">
        <v>0</v>
      </c>
    </row>
    <row r="521" spans="2:13" ht="57">
      <c r="B521" s="7" t="s">
        <v>1290</v>
      </c>
      <c r="C521" s="60" t="s">
        <v>50</v>
      </c>
      <c r="D521" s="60">
        <v>91864</v>
      </c>
      <c r="E521" s="8" t="s">
        <v>1149</v>
      </c>
      <c r="F521" s="60" t="s">
        <v>108</v>
      </c>
      <c r="G521" s="7">
        <v>120</v>
      </c>
      <c r="H521" s="61">
        <v>10.549999999999999</v>
      </c>
      <c r="I521" s="62" t="s">
        <v>2014</v>
      </c>
      <c r="J521" s="63">
        <f t="shared" si="24"/>
        <v>1265.9999999999998</v>
      </c>
      <c r="K521" s="64">
        <f t="shared" si="25"/>
        <v>721.19999999999993</v>
      </c>
      <c r="L521" s="65">
        <f t="shared" si="26"/>
        <v>1987.1999999999998</v>
      </c>
      <c r="M521" s="65">
        <v>0</v>
      </c>
    </row>
    <row r="522" spans="2:13" ht="71.25">
      <c r="B522" s="7" t="s">
        <v>1291</v>
      </c>
      <c r="C522" s="60" t="s">
        <v>50</v>
      </c>
      <c r="D522" s="60">
        <v>91867</v>
      </c>
      <c r="E522" s="8" t="s">
        <v>2124</v>
      </c>
      <c r="F522" s="60" t="s">
        <v>108</v>
      </c>
      <c r="G522" s="7">
        <v>30</v>
      </c>
      <c r="H522" s="61">
        <v>6.87</v>
      </c>
      <c r="I522" s="62" t="s">
        <v>2117</v>
      </c>
      <c r="J522" s="63">
        <f t="shared" si="24"/>
        <v>206.1</v>
      </c>
      <c r="K522" s="64">
        <f t="shared" si="25"/>
        <v>121.79999999999998</v>
      </c>
      <c r="L522" s="65">
        <f t="shared" si="26"/>
        <v>327.9</v>
      </c>
      <c r="M522" s="65">
        <v>0</v>
      </c>
    </row>
    <row r="523" spans="2:13" ht="42.75">
      <c r="B523" s="7" t="s">
        <v>1292</v>
      </c>
      <c r="C523" s="60" t="s">
        <v>100</v>
      </c>
      <c r="D523" s="60" t="s">
        <v>1293</v>
      </c>
      <c r="E523" s="8" t="s">
        <v>1294</v>
      </c>
      <c r="F523" s="60" t="s">
        <v>331</v>
      </c>
      <c r="G523" s="7">
        <v>55</v>
      </c>
      <c r="H523" s="61">
        <v>25.77</v>
      </c>
      <c r="I523" s="62">
        <v>19.190000000000001</v>
      </c>
      <c r="J523" s="63">
        <f t="shared" si="24"/>
        <v>1417.35</v>
      </c>
      <c r="K523" s="64">
        <f t="shared" si="25"/>
        <v>1055.45</v>
      </c>
      <c r="L523" s="65">
        <f t="shared" si="26"/>
        <v>2472.8000000000002</v>
      </c>
      <c r="M523" s="65">
        <v>0</v>
      </c>
    </row>
    <row r="524" spans="2:13" ht="42.75">
      <c r="B524" s="7" t="s">
        <v>1295</v>
      </c>
      <c r="C524" s="60" t="s">
        <v>100</v>
      </c>
      <c r="D524" s="60" t="s">
        <v>1296</v>
      </c>
      <c r="E524" s="8" t="s">
        <v>1297</v>
      </c>
      <c r="F524" s="60" t="s">
        <v>331</v>
      </c>
      <c r="G524" s="7">
        <v>35</v>
      </c>
      <c r="H524" s="61">
        <v>19.32</v>
      </c>
      <c r="I524" s="62">
        <v>19.190000000000001</v>
      </c>
      <c r="J524" s="63">
        <f t="shared" si="24"/>
        <v>676.2</v>
      </c>
      <c r="K524" s="64">
        <f t="shared" si="25"/>
        <v>671.65000000000009</v>
      </c>
      <c r="L524" s="65">
        <f t="shared" si="26"/>
        <v>1347.8500000000001</v>
      </c>
      <c r="M524" s="65">
        <v>0</v>
      </c>
    </row>
    <row r="525" spans="2:13" ht="57">
      <c r="B525" s="7" t="s">
        <v>1298</v>
      </c>
      <c r="C525" s="60" t="s">
        <v>28</v>
      </c>
      <c r="D525" s="60" t="s">
        <v>1105</v>
      </c>
      <c r="E525" s="8" t="s">
        <v>1106</v>
      </c>
      <c r="F525" s="60" t="s">
        <v>1100</v>
      </c>
      <c r="G525" s="7">
        <v>50</v>
      </c>
      <c r="H525" s="61">
        <v>34.573333333333338</v>
      </c>
      <c r="I525" s="62">
        <v>21.59</v>
      </c>
      <c r="J525" s="63">
        <f t="shared" si="24"/>
        <v>1728.666666666667</v>
      </c>
      <c r="K525" s="64">
        <f t="shared" si="25"/>
        <v>1079.5</v>
      </c>
      <c r="L525" s="65">
        <f t="shared" si="26"/>
        <v>2808.166666666667</v>
      </c>
      <c r="M525" s="65">
        <v>0</v>
      </c>
    </row>
    <row r="526" spans="2:13" ht="42.75">
      <c r="B526" s="7" t="s">
        <v>1299</v>
      </c>
      <c r="C526" s="60" t="s">
        <v>100</v>
      </c>
      <c r="D526" s="60" t="s">
        <v>1300</v>
      </c>
      <c r="E526" s="8" t="s">
        <v>1301</v>
      </c>
      <c r="F526" s="60" t="s">
        <v>331</v>
      </c>
      <c r="G526" s="7">
        <v>30</v>
      </c>
      <c r="H526" s="61">
        <v>54.69</v>
      </c>
      <c r="I526" s="62">
        <v>18.55</v>
      </c>
      <c r="J526" s="63">
        <f t="shared" si="24"/>
        <v>1640.6999999999998</v>
      </c>
      <c r="K526" s="64">
        <f t="shared" si="25"/>
        <v>556.5</v>
      </c>
      <c r="L526" s="65">
        <f t="shared" si="26"/>
        <v>2197.1999999999998</v>
      </c>
      <c r="M526" s="65">
        <v>0</v>
      </c>
    </row>
    <row r="527" spans="2:13">
      <c r="B527" s="7" t="s">
        <v>1302</v>
      </c>
      <c r="C527" s="60" t="s">
        <v>28</v>
      </c>
      <c r="D527" s="60" t="s">
        <v>1303</v>
      </c>
      <c r="E527" s="8" t="s">
        <v>1304</v>
      </c>
      <c r="F527" s="60" t="s">
        <v>35</v>
      </c>
      <c r="G527" s="7">
        <v>25</v>
      </c>
      <c r="H527" s="61">
        <v>109.91462000000001</v>
      </c>
      <c r="I527" s="62">
        <v>10.32002</v>
      </c>
      <c r="J527" s="63">
        <f t="shared" si="24"/>
        <v>2747.8655000000003</v>
      </c>
      <c r="K527" s="64">
        <f t="shared" si="25"/>
        <v>258.00049999999999</v>
      </c>
      <c r="L527" s="65">
        <f t="shared" si="26"/>
        <v>3005.8660000000004</v>
      </c>
      <c r="M527" s="65">
        <v>0</v>
      </c>
    </row>
    <row r="528" spans="2:13">
      <c r="B528" s="7" t="s">
        <v>1305</v>
      </c>
      <c r="C528" s="60" t="s">
        <v>28</v>
      </c>
      <c r="D528" s="60" t="s">
        <v>1306</v>
      </c>
      <c r="E528" s="8" t="s">
        <v>1307</v>
      </c>
      <c r="F528" s="60" t="s">
        <v>35</v>
      </c>
      <c r="G528" s="7">
        <v>25</v>
      </c>
      <c r="H528" s="61">
        <v>17.764620000000001</v>
      </c>
      <c r="I528" s="62">
        <v>10.32002</v>
      </c>
      <c r="J528" s="63">
        <f t="shared" si="24"/>
        <v>444.1155</v>
      </c>
      <c r="K528" s="64">
        <f t="shared" si="25"/>
        <v>258.00049999999999</v>
      </c>
      <c r="L528" s="65">
        <f t="shared" si="26"/>
        <v>702.11599999999999</v>
      </c>
      <c r="M528" s="65">
        <v>0</v>
      </c>
    </row>
    <row r="529" spans="2:13">
      <c r="B529" s="7" t="s">
        <v>1308</v>
      </c>
      <c r="C529" s="60" t="s">
        <v>28</v>
      </c>
      <c r="D529" s="60" t="s">
        <v>1309</v>
      </c>
      <c r="E529" s="8" t="s">
        <v>1310</v>
      </c>
      <c r="F529" s="60" t="s">
        <v>35</v>
      </c>
      <c r="G529" s="7">
        <v>25</v>
      </c>
      <c r="H529" s="61">
        <v>83.18462000000001</v>
      </c>
      <c r="I529" s="62">
        <v>10.32002</v>
      </c>
      <c r="J529" s="63">
        <f t="shared" ref="J529:J592" si="27">G529*H529</f>
        <v>2079.6155000000003</v>
      </c>
      <c r="K529" s="64">
        <f t="shared" ref="K529:K592" si="28">G529*I529</f>
        <v>258.00049999999999</v>
      </c>
      <c r="L529" s="65">
        <f t="shared" ref="L529:L592" si="29">J529+K529</f>
        <v>2337.6160000000004</v>
      </c>
      <c r="M529" s="65">
        <v>0</v>
      </c>
    </row>
    <row r="530" spans="2:13" ht="71.25">
      <c r="B530" s="7" t="s">
        <v>1311</v>
      </c>
      <c r="C530" s="60" t="s">
        <v>50</v>
      </c>
      <c r="D530" s="60">
        <v>97887</v>
      </c>
      <c r="E530" s="8" t="s">
        <v>1312</v>
      </c>
      <c r="F530" s="60" t="s">
        <v>172</v>
      </c>
      <c r="G530" s="7">
        <v>30</v>
      </c>
      <c r="H530" s="61">
        <v>179.98999999999998</v>
      </c>
      <c r="I530" s="62" t="s">
        <v>2028</v>
      </c>
      <c r="J530" s="63">
        <f t="shared" si="27"/>
        <v>5399.7</v>
      </c>
      <c r="K530" s="64">
        <f t="shared" si="28"/>
        <v>3797.7000000000003</v>
      </c>
      <c r="L530" s="65">
        <f t="shared" si="29"/>
        <v>9197.4</v>
      </c>
      <c r="M530" s="65">
        <v>0</v>
      </c>
    </row>
    <row r="531" spans="2:13" ht="71.25">
      <c r="B531" s="7" t="s">
        <v>1313</v>
      </c>
      <c r="C531" s="60" t="s">
        <v>50</v>
      </c>
      <c r="D531" s="60">
        <v>101875</v>
      </c>
      <c r="E531" s="8" t="s">
        <v>1314</v>
      </c>
      <c r="F531" s="60" t="s">
        <v>172</v>
      </c>
      <c r="G531" s="7">
        <v>15</v>
      </c>
      <c r="H531" s="61">
        <v>497.84</v>
      </c>
      <c r="I531" s="62" t="s">
        <v>2125</v>
      </c>
      <c r="J531" s="63">
        <f t="shared" si="27"/>
        <v>7467.5999999999995</v>
      </c>
      <c r="K531" s="64">
        <f t="shared" si="28"/>
        <v>346.05</v>
      </c>
      <c r="L531" s="65">
        <f t="shared" si="29"/>
        <v>7813.65</v>
      </c>
      <c r="M531" s="65">
        <v>0</v>
      </c>
    </row>
    <row r="532" spans="2:13" ht="57">
      <c r="B532" s="7" t="s">
        <v>1315</v>
      </c>
      <c r="C532" s="60" t="s">
        <v>50</v>
      </c>
      <c r="D532" s="60">
        <v>98268</v>
      </c>
      <c r="E532" s="8" t="s">
        <v>1316</v>
      </c>
      <c r="F532" s="60" t="s">
        <v>108</v>
      </c>
      <c r="G532" s="7">
        <v>100</v>
      </c>
      <c r="H532" s="61">
        <v>10.7</v>
      </c>
      <c r="I532" s="62" t="s">
        <v>2126</v>
      </c>
      <c r="J532" s="63">
        <f t="shared" si="27"/>
        <v>1070</v>
      </c>
      <c r="K532" s="64">
        <f t="shared" si="28"/>
        <v>449</v>
      </c>
      <c r="L532" s="65">
        <f t="shared" si="29"/>
        <v>1519</v>
      </c>
      <c r="M532" s="65">
        <v>0</v>
      </c>
    </row>
    <row r="533" spans="2:13" ht="28.5">
      <c r="B533" s="7" t="s">
        <v>1317</v>
      </c>
      <c r="C533" s="60" t="s">
        <v>28</v>
      </c>
      <c r="D533" s="60" t="s">
        <v>1318</v>
      </c>
      <c r="E533" s="8" t="s">
        <v>1319</v>
      </c>
      <c r="F533" s="60" t="s">
        <v>35</v>
      </c>
      <c r="G533" s="7">
        <v>30</v>
      </c>
      <c r="H533" s="61">
        <v>49.893999999999998</v>
      </c>
      <c r="I533" s="62">
        <v>8.5779999999999994</v>
      </c>
      <c r="J533" s="63">
        <f t="shared" si="27"/>
        <v>1496.82</v>
      </c>
      <c r="K533" s="64">
        <f t="shared" si="28"/>
        <v>257.33999999999997</v>
      </c>
      <c r="L533" s="65">
        <f t="shared" si="29"/>
        <v>1754.1599999999999</v>
      </c>
      <c r="M533" s="65">
        <v>0</v>
      </c>
    </row>
    <row r="534" spans="2:13" ht="28.5">
      <c r="B534" s="7" t="s">
        <v>1320</v>
      </c>
      <c r="C534" s="60" t="s">
        <v>28</v>
      </c>
      <c r="D534" s="60" t="s">
        <v>1321</v>
      </c>
      <c r="E534" s="8" t="s">
        <v>1322</v>
      </c>
      <c r="F534" s="60" t="s">
        <v>35</v>
      </c>
      <c r="G534" s="7">
        <v>110</v>
      </c>
      <c r="H534" s="61">
        <v>58.464999999999996</v>
      </c>
      <c r="I534" s="62">
        <v>33.26</v>
      </c>
      <c r="J534" s="63">
        <f t="shared" si="27"/>
        <v>6431.15</v>
      </c>
      <c r="K534" s="64">
        <f t="shared" si="28"/>
        <v>3658.6</v>
      </c>
      <c r="L534" s="65">
        <f t="shared" si="29"/>
        <v>10089.75</v>
      </c>
      <c r="M534" s="65">
        <v>0</v>
      </c>
    </row>
    <row r="535" spans="2:13" ht="28.5">
      <c r="B535" s="7" t="s">
        <v>1323</v>
      </c>
      <c r="C535" s="60" t="s">
        <v>28</v>
      </c>
      <c r="D535" s="60" t="s">
        <v>1324</v>
      </c>
      <c r="E535" s="8" t="s">
        <v>1325</v>
      </c>
      <c r="F535" s="60" t="s">
        <v>108</v>
      </c>
      <c r="G535" s="7">
        <v>150</v>
      </c>
      <c r="H535" s="61">
        <v>123.80250000000001</v>
      </c>
      <c r="I535" s="62">
        <v>32.167500000000004</v>
      </c>
      <c r="J535" s="63">
        <f t="shared" si="27"/>
        <v>18570.375</v>
      </c>
      <c r="K535" s="64">
        <f t="shared" si="28"/>
        <v>4825.1250000000009</v>
      </c>
      <c r="L535" s="65">
        <f t="shared" si="29"/>
        <v>23395.5</v>
      </c>
      <c r="M535" s="65">
        <v>0</v>
      </c>
    </row>
    <row r="536" spans="2:13" ht="28.5">
      <c r="B536" s="7" t="s">
        <v>1326</v>
      </c>
      <c r="C536" s="60" t="s">
        <v>28</v>
      </c>
      <c r="D536" s="60" t="s">
        <v>1327</v>
      </c>
      <c r="E536" s="8" t="s">
        <v>1328</v>
      </c>
      <c r="F536" s="60" t="s">
        <v>35</v>
      </c>
      <c r="G536" s="7">
        <v>25</v>
      </c>
      <c r="H536" s="61">
        <v>30.157</v>
      </c>
      <c r="I536" s="62">
        <v>4.2889999999999997</v>
      </c>
      <c r="J536" s="63">
        <f t="shared" si="27"/>
        <v>753.92499999999995</v>
      </c>
      <c r="K536" s="64">
        <f t="shared" si="28"/>
        <v>107.22499999999999</v>
      </c>
      <c r="L536" s="65">
        <f t="shared" si="29"/>
        <v>861.15</v>
      </c>
      <c r="M536" s="65">
        <v>0</v>
      </c>
    </row>
    <row r="537" spans="2:13" ht="28.5">
      <c r="B537" s="7" t="s">
        <v>1329</v>
      </c>
      <c r="C537" s="60" t="s">
        <v>28</v>
      </c>
      <c r="D537" s="60" t="s">
        <v>1330</v>
      </c>
      <c r="E537" s="8" t="s">
        <v>1331</v>
      </c>
      <c r="F537" s="60" t="s">
        <v>35</v>
      </c>
      <c r="G537" s="7">
        <v>25</v>
      </c>
      <c r="H537" s="61">
        <v>39.879999999999995</v>
      </c>
      <c r="I537" s="62">
        <v>33.115000000000002</v>
      </c>
      <c r="J537" s="63">
        <f t="shared" si="27"/>
        <v>996.99999999999989</v>
      </c>
      <c r="K537" s="64">
        <f t="shared" si="28"/>
        <v>827.875</v>
      </c>
      <c r="L537" s="65">
        <f t="shared" si="29"/>
        <v>1824.875</v>
      </c>
      <c r="M537" s="65">
        <v>0</v>
      </c>
    </row>
    <row r="538" spans="2:13" ht="30">
      <c r="B538" s="7" t="s">
        <v>1332</v>
      </c>
      <c r="C538" s="60" t="s">
        <v>23</v>
      </c>
      <c r="D538" s="60" t="s">
        <v>23</v>
      </c>
      <c r="E538" s="8" t="s">
        <v>1333</v>
      </c>
      <c r="F538" s="60" t="s">
        <v>25</v>
      </c>
      <c r="G538" s="7"/>
      <c r="H538" s="61" t="s">
        <v>26</v>
      </c>
      <c r="I538" s="62" t="s">
        <v>26</v>
      </c>
      <c r="J538" s="63"/>
      <c r="K538" s="64"/>
      <c r="L538" s="65"/>
      <c r="M538" s="65"/>
    </row>
    <row r="539" spans="2:13" ht="71.25">
      <c r="B539" s="7" t="s">
        <v>1334</v>
      </c>
      <c r="C539" s="60" t="s">
        <v>50</v>
      </c>
      <c r="D539" s="60">
        <v>101878</v>
      </c>
      <c r="E539" s="8" t="s">
        <v>1029</v>
      </c>
      <c r="F539" s="60" t="s">
        <v>172</v>
      </c>
      <c r="G539" s="7">
        <v>5</v>
      </c>
      <c r="H539" s="61">
        <v>648.11</v>
      </c>
      <c r="I539" s="62" t="s">
        <v>2102</v>
      </c>
      <c r="J539" s="63">
        <f t="shared" si="27"/>
        <v>3240.55</v>
      </c>
      <c r="K539" s="64">
        <f t="shared" si="28"/>
        <v>328.8</v>
      </c>
      <c r="L539" s="65">
        <f t="shared" si="29"/>
        <v>3569.3500000000004</v>
      </c>
      <c r="M539" s="65">
        <v>0</v>
      </c>
    </row>
    <row r="540" spans="2:13" ht="71.25">
      <c r="B540" s="7" t="s">
        <v>1335</v>
      </c>
      <c r="C540" s="60" t="s">
        <v>50</v>
      </c>
      <c r="D540" s="60">
        <v>101879</v>
      </c>
      <c r="E540" s="8" t="s">
        <v>1336</v>
      </c>
      <c r="F540" s="60" t="s">
        <v>172</v>
      </c>
      <c r="G540" s="7">
        <v>5</v>
      </c>
      <c r="H540" s="61">
        <v>728.63</v>
      </c>
      <c r="I540" s="62" t="s">
        <v>2127</v>
      </c>
      <c r="J540" s="63">
        <f t="shared" si="27"/>
        <v>3643.15</v>
      </c>
      <c r="K540" s="64">
        <f t="shared" si="28"/>
        <v>129.65</v>
      </c>
      <c r="L540" s="65">
        <f t="shared" si="29"/>
        <v>3772.8</v>
      </c>
      <c r="M540" s="65">
        <v>0</v>
      </c>
    </row>
    <row r="541" spans="2:13" ht="71.25">
      <c r="B541" s="7" t="s">
        <v>1337</v>
      </c>
      <c r="C541" s="60" t="s">
        <v>50</v>
      </c>
      <c r="D541" s="60">
        <v>101879</v>
      </c>
      <c r="E541" s="8" t="s">
        <v>1338</v>
      </c>
      <c r="F541" s="60" t="s">
        <v>172</v>
      </c>
      <c r="G541" s="7">
        <v>5</v>
      </c>
      <c r="H541" s="61">
        <v>728.63</v>
      </c>
      <c r="I541" s="62" t="s">
        <v>2127</v>
      </c>
      <c r="J541" s="63">
        <f t="shared" si="27"/>
        <v>3643.15</v>
      </c>
      <c r="K541" s="64">
        <f t="shared" si="28"/>
        <v>129.65</v>
      </c>
      <c r="L541" s="65">
        <f t="shared" si="29"/>
        <v>3772.8</v>
      </c>
      <c r="M541" s="65">
        <v>0</v>
      </c>
    </row>
    <row r="542" spans="2:13" ht="71.25">
      <c r="B542" s="7" t="s">
        <v>1339</v>
      </c>
      <c r="C542" s="60" t="s">
        <v>50</v>
      </c>
      <c r="D542" s="60">
        <v>101879</v>
      </c>
      <c r="E542" s="8" t="s">
        <v>1338</v>
      </c>
      <c r="F542" s="60" t="s">
        <v>172</v>
      </c>
      <c r="G542" s="7">
        <v>5</v>
      </c>
      <c r="H542" s="61">
        <v>728.63</v>
      </c>
      <c r="I542" s="62" t="s">
        <v>2127</v>
      </c>
      <c r="J542" s="63">
        <f t="shared" si="27"/>
        <v>3643.15</v>
      </c>
      <c r="K542" s="64">
        <f t="shared" si="28"/>
        <v>129.65</v>
      </c>
      <c r="L542" s="65">
        <f t="shared" si="29"/>
        <v>3772.8</v>
      </c>
      <c r="M542" s="65">
        <v>0</v>
      </c>
    </row>
    <row r="543" spans="2:13" ht="71.25">
      <c r="B543" s="7" t="s">
        <v>1340</v>
      </c>
      <c r="C543" s="60" t="s">
        <v>50</v>
      </c>
      <c r="D543" s="60">
        <v>101880</v>
      </c>
      <c r="E543" s="8" t="s">
        <v>1341</v>
      </c>
      <c r="F543" s="60" t="s">
        <v>172</v>
      </c>
      <c r="G543" s="7">
        <v>5</v>
      </c>
      <c r="H543" s="61">
        <v>837.79000000000008</v>
      </c>
      <c r="I543" s="62" t="s">
        <v>2128</v>
      </c>
      <c r="J543" s="63">
        <f t="shared" si="27"/>
        <v>4188.9500000000007</v>
      </c>
      <c r="K543" s="64">
        <f t="shared" si="28"/>
        <v>155.85000000000002</v>
      </c>
      <c r="L543" s="65">
        <f t="shared" si="29"/>
        <v>4344.8000000000011</v>
      </c>
      <c r="M543" s="65">
        <v>0</v>
      </c>
    </row>
    <row r="544" spans="2:13" ht="57">
      <c r="B544" s="7" t="s">
        <v>1342</v>
      </c>
      <c r="C544" s="60" t="s">
        <v>50</v>
      </c>
      <c r="D544" s="60">
        <v>91932</v>
      </c>
      <c r="E544" s="8" t="s">
        <v>1343</v>
      </c>
      <c r="F544" s="60" t="s">
        <v>108</v>
      </c>
      <c r="G544" s="7">
        <v>130</v>
      </c>
      <c r="H544" s="61">
        <v>14.629999999999999</v>
      </c>
      <c r="I544" s="62" t="s">
        <v>2029</v>
      </c>
      <c r="J544" s="63">
        <f t="shared" si="27"/>
        <v>1901.8999999999999</v>
      </c>
      <c r="K544" s="64">
        <f t="shared" si="28"/>
        <v>425.1</v>
      </c>
      <c r="L544" s="65">
        <f t="shared" si="29"/>
        <v>2327</v>
      </c>
      <c r="M544" s="65">
        <v>0</v>
      </c>
    </row>
    <row r="545" spans="2:13" ht="57">
      <c r="B545" s="7" t="s">
        <v>1344</v>
      </c>
      <c r="C545" s="60" t="s">
        <v>50</v>
      </c>
      <c r="D545" s="60">
        <v>91928</v>
      </c>
      <c r="E545" s="8" t="s">
        <v>1154</v>
      </c>
      <c r="F545" s="60" t="s">
        <v>108</v>
      </c>
      <c r="G545" s="7">
        <v>130</v>
      </c>
      <c r="H545" s="61">
        <v>5.5</v>
      </c>
      <c r="I545" s="62" t="s">
        <v>2016</v>
      </c>
      <c r="J545" s="63">
        <f t="shared" si="27"/>
        <v>715</v>
      </c>
      <c r="K545" s="64">
        <f t="shared" si="28"/>
        <v>218.4</v>
      </c>
      <c r="L545" s="65">
        <f t="shared" si="29"/>
        <v>933.4</v>
      </c>
      <c r="M545" s="65">
        <v>0</v>
      </c>
    </row>
    <row r="546" spans="2:13" ht="57">
      <c r="B546" s="7" t="s">
        <v>1345</v>
      </c>
      <c r="C546" s="60" t="s">
        <v>50</v>
      </c>
      <c r="D546" s="60">
        <v>92982</v>
      </c>
      <c r="E546" s="8" t="s">
        <v>1346</v>
      </c>
      <c r="F546" s="60" t="s">
        <v>108</v>
      </c>
      <c r="G546" s="7">
        <v>130</v>
      </c>
      <c r="H546" s="61">
        <v>17.14</v>
      </c>
      <c r="I546" s="62" t="s">
        <v>1119</v>
      </c>
      <c r="J546" s="63">
        <f t="shared" si="27"/>
        <v>2228.2000000000003</v>
      </c>
      <c r="K546" s="64">
        <f t="shared" si="28"/>
        <v>71.5</v>
      </c>
      <c r="L546" s="65">
        <f t="shared" si="29"/>
        <v>2299.7000000000003</v>
      </c>
      <c r="M546" s="65">
        <v>0</v>
      </c>
    </row>
    <row r="547" spans="2:13" ht="57">
      <c r="B547" s="7" t="s">
        <v>1347</v>
      </c>
      <c r="C547" s="60" t="s">
        <v>50</v>
      </c>
      <c r="D547" s="60">
        <v>91932</v>
      </c>
      <c r="E547" s="8" t="s">
        <v>1348</v>
      </c>
      <c r="F547" s="60" t="s">
        <v>108</v>
      </c>
      <c r="G547" s="7">
        <v>130</v>
      </c>
      <c r="H547" s="61">
        <v>14.629999999999999</v>
      </c>
      <c r="I547" s="62" t="s">
        <v>2029</v>
      </c>
      <c r="J547" s="63">
        <f t="shared" si="27"/>
        <v>1901.8999999999999</v>
      </c>
      <c r="K547" s="64">
        <f t="shared" si="28"/>
        <v>425.1</v>
      </c>
      <c r="L547" s="65">
        <f t="shared" si="29"/>
        <v>2327</v>
      </c>
      <c r="M547" s="65">
        <v>0</v>
      </c>
    </row>
    <row r="548" spans="2:13" ht="57">
      <c r="B548" s="7" t="s">
        <v>1349</v>
      </c>
      <c r="C548" s="60" t="s">
        <v>50</v>
      </c>
      <c r="D548" s="60">
        <v>91928</v>
      </c>
      <c r="E548" s="8" t="s">
        <v>1154</v>
      </c>
      <c r="F548" s="60" t="s">
        <v>108</v>
      </c>
      <c r="G548" s="7">
        <v>130</v>
      </c>
      <c r="H548" s="61">
        <v>5.5</v>
      </c>
      <c r="I548" s="62" t="s">
        <v>2016</v>
      </c>
      <c r="J548" s="63">
        <f t="shared" si="27"/>
        <v>715</v>
      </c>
      <c r="K548" s="64">
        <f t="shared" si="28"/>
        <v>218.4</v>
      </c>
      <c r="L548" s="65">
        <f t="shared" si="29"/>
        <v>933.4</v>
      </c>
      <c r="M548" s="65">
        <v>0</v>
      </c>
    </row>
    <row r="549" spans="2:13" ht="28.5">
      <c r="B549" s="7" t="s">
        <v>1350</v>
      </c>
      <c r="C549" s="60" t="s">
        <v>28</v>
      </c>
      <c r="D549" s="60" t="s">
        <v>1351</v>
      </c>
      <c r="E549" s="8" t="s">
        <v>1352</v>
      </c>
      <c r="F549" s="60" t="s">
        <v>35</v>
      </c>
      <c r="G549" s="7">
        <v>5</v>
      </c>
      <c r="H549" s="61">
        <v>317.49599999999998</v>
      </c>
      <c r="I549" s="62">
        <v>51.816000000000003</v>
      </c>
      <c r="J549" s="63">
        <f t="shared" si="27"/>
        <v>1587.48</v>
      </c>
      <c r="K549" s="64">
        <f t="shared" si="28"/>
        <v>259.08000000000004</v>
      </c>
      <c r="L549" s="65">
        <f t="shared" si="29"/>
        <v>1846.56</v>
      </c>
      <c r="M549" s="65">
        <v>0</v>
      </c>
    </row>
    <row r="550" spans="2:13" ht="42.75">
      <c r="B550" s="7" t="s">
        <v>1353</v>
      </c>
      <c r="C550" s="60" t="s">
        <v>100</v>
      </c>
      <c r="D550" s="60" t="s">
        <v>1354</v>
      </c>
      <c r="E550" s="8" t="s">
        <v>1355</v>
      </c>
      <c r="F550" s="60" t="s">
        <v>623</v>
      </c>
      <c r="G550" s="7">
        <v>5</v>
      </c>
      <c r="H550" s="61">
        <v>299.93</v>
      </c>
      <c r="I550" s="62">
        <v>118.96</v>
      </c>
      <c r="J550" s="63">
        <f t="shared" si="27"/>
        <v>1499.65</v>
      </c>
      <c r="K550" s="64">
        <f t="shared" si="28"/>
        <v>594.79999999999995</v>
      </c>
      <c r="L550" s="65">
        <f t="shared" si="29"/>
        <v>2094.4499999999998</v>
      </c>
      <c r="M550" s="65">
        <v>0</v>
      </c>
    </row>
    <row r="551" spans="2:13" ht="42.75">
      <c r="B551" s="7" t="s">
        <v>1356</v>
      </c>
      <c r="C551" s="60" t="s">
        <v>100</v>
      </c>
      <c r="D551" s="60" t="s">
        <v>1357</v>
      </c>
      <c r="E551" s="8" t="s">
        <v>1358</v>
      </c>
      <c r="F551" s="60" t="s">
        <v>623</v>
      </c>
      <c r="G551" s="7">
        <v>5</v>
      </c>
      <c r="H551" s="61">
        <v>217.06</v>
      </c>
      <c r="I551" s="62">
        <v>111.28</v>
      </c>
      <c r="J551" s="63">
        <f t="shared" si="27"/>
        <v>1085.3</v>
      </c>
      <c r="K551" s="64">
        <f t="shared" si="28"/>
        <v>556.4</v>
      </c>
      <c r="L551" s="65">
        <f t="shared" si="29"/>
        <v>1641.6999999999998</v>
      </c>
      <c r="M551" s="65">
        <v>0</v>
      </c>
    </row>
    <row r="552" spans="2:13" ht="42.75">
      <c r="B552" s="7" t="s">
        <v>1359</v>
      </c>
      <c r="C552" s="60" t="s">
        <v>100</v>
      </c>
      <c r="D552" s="60" t="s">
        <v>1360</v>
      </c>
      <c r="E552" s="8" t="s">
        <v>1361</v>
      </c>
      <c r="F552" s="60" t="s">
        <v>623</v>
      </c>
      <c r="G552" s="7">
        <v>5</v>
      </c>
      <c r="H552" s="61">
        <v>116.07</v>
      </c>
      <c r="I552" s="62">
        <v>99.77</v>
      </c>
      <c r="J552" s="63">
        <f t="shared" si="27"/>
        <v>580.34999999999991</v>
      </c>
      <c r="K552" s="64">
        <f t="shared" si="28"/>
        <v>498.84999999999997</v>
      </c>
      <c r="L552" s="65">
        <f t="shared" si="29"/>
        <v>1079.1999999999998</v>
      </c>
      <c r="M552" s="65">
        <v>0</v>
      </c>
    </row>
    <row r="553" spans="2:13" ht="42.75">
      <c r="B553" s="7" t="s">
        <v>1362</v>
      </c>
      <c r="C553" s="60" t="s">
        <v>50</v>
      </c>
      <c r="D553" s="60">
        <v>93653</v>
      </c>
      <c r="E553" s="8" t="s">
        <v>1363</v>
      </c>
      <c r="F553" s="60" t="s">
        <v>172</v>
      </c>
      <c r="G553" s="7">
        <v>90</v>
      </c>
      <c r="H553" s="61">
        <v>9.1999999999999993</v>
      </c>
      <c r="I553" s="62" t="s">
        <v>2030</v>
      </c>
      <c r="J553" s="63">
        <f t="shared" si="27"/>
        <v>827.99999999999989</v>
      </c>
      <c r="K553" s="64">
        <f t="shared" si="28"/>
        <v>134.1</v>
      </c>
      <c r="L553" s="65">
        <f t="shared" si="29"/>
        <v>962.09999999999991</v>
      </c>
      <c r="M553" s="65">
        <v>0</v>
      </c>
    </row>
    <row r="554" spans="2:13" ht="42.75">
      <c r="B554" s="7" t="s">
        <v>1364</v>
      </c>
      <c r="C554" s="60" t="s">
        <v>50</v>
      </c>
      <c r="D554" s="60">
        <v>93654</v>
      </c>
      <c r="E554" s="8" t="s">
        <v>1090</v>
      </c>
      <c r="F554" s="60" t="s">
        <v>172</v>
      </c>
      <c r="G554" s="7">
        <v>90</v>
      </c>
      <c r="H554" s="61">
        <v>9.3800000000000008</v>
      </c>
      <c r="I554" s="62" t="s">
        <v>1647</v>
      </c>
      <c r="J554" s="63">
        <f t="shared" si="27"/>
        <v>844.2</v>
      </c>
      <c r="K554" s="64">
        <f t="shared" si="28"/>
        <v>182.7</v>
      </c>
      <c r="L554" s="65">
        <f t="shared" si="29"/>
        <v>1026.9000000000001</v>
      </c>
      <c r="M554" s="65">
        <v>0</v>
      </c>
    </row>
    <row r="555" spans="2:13" ht="42.75">
      <c r="B555" s="7" t="s">
        <v>1365</v>
      </c>
      <c r="C555" s="60" t="s">
        <v>50</v>
      </c>
      <c r="D555" s="60">
        <v>93655</v>
      </c>
      <c r="E555" s="8" t="s">
        <v>1366</v>
      </c>
      <c r="F555" s="60" t="s">
        <v>172</v>
      </c>
      <c r="G555" s="7">
        <v>27</v>
      </c>
      <c r="H555" s="61">
        <v>9.92</v>
      </c>
      <c r="I555" s="62" t="s">
        <v>2008</v>
      </c>
      <c r="J555" s="63">
        <f t="shared" si="27"/>
        <v>267.83999999999997</v>
      </c>
      <c r="K555" s="64">
        <f t="shared" si="28"/>
        <v>77.22</v>
      </c>
      <c r="L555" s="65">
        <f t="shared" si="29"/>
        <v>345.05999999999995</v>
      </c>
      <c r="M555" s="65">
        <v>0</v>
      </c>
    </row>
    <row r="556" spans="2:13" ht="42.75">
      <c r="B556" s="7" t="s">
        <v>1367</v>
      </c>
      <c r="C556" s="60" t="s">
        <v>50</v>
      </c>
      <c r="D556" s="60">
        <v>93661</v>
      </c>
      <c r="E556" s="8" t="s">
        <v>1184</v>
      </c>
      <c r="F556" s="60" t="s">
        <v>172</v>
      </c>
      <c r="G556" s="7">
        <v>6</v>
      </c>
      <c r="H556" s="61">
        <v>47.55</v>
      </c>
      <c r="I556" s="62" t="s">
        <v>2019</v>
      </c>
      <c r="J556" s="63">
        <f t="shared" si="27"/>
        <v>285.29999999999995</v>
      </c>
      <c r="K556" s="64">
        <f t="shared" si="28"/>
        <v>24.599999999999998</v>
      </c>
      <c r="L556" s="65">
        <f t="shared" si="29"/>
        <v>309.89999999999998</v>
      </c>
      <c r="M556" s="65">
        <v>0</v>
      </c>
    </row>
    <row r="557" spans="2:13" ht="42.75">
      <c r="B557" s="7" t="s">
        <v>1368</v>
      </c>
      <c r="C557" s="60" t="s">
        <v>50</v>
      </c>
      <c r="D557" s="60">
        <v>93666</v>
      </c>
      <c r="E557" s="8" t="s">
        <v>1369</v>
      </c>
      <c r="F557" s="60" t="s">
        <v>172</v>
      </c>
      <c r="G557" s="7">
        <v>5</v>
      </c>
      <c r="H557" s="61">
        <v>52.879999999999995</v>
      </c>
      <c r="I557" s="62" t="s">
        <v>2129</v>
      </c>
      <c r="J557" s="63">
        <f t="shared" si="27"/>
        <v>264.39999999999998</v>
      </c>
      <c r="K557" s="64">
        <f t="shared" si="28"/>
        <v>81.649999999999991</v>
      </c>
      <c r="L557" s="65">
        <f t="shared" si="29"/>
        <v>346.04999999999995</v>
      </c>
      <c r="M557" s="65">
        <v>0</v>
      </c>
    </row>
    <row r="558" spans="2:13" ht="42.75">
      <c r="B558" s="7" t="s">
        <v>1370</v>
      </c>
      <c r="C558" s="60" t="s">
        <v>50</v>
      </c>
      <c r="D558" s="60">
        <v>93672</v>
      </c>
      <c r="E558" s="8" t="s">
        <v>1371</v>
      </c>
      <c r="F558" s="60" t="s">
        <v>172</v>
      </c>
      <c r="G558" s="7">
        <v>5</v>
      </c>
      <c r="H558" s="61">
        <v>64.91</v>
      </c>
      <c r="I558" s="62" t="s">
        <v>2023</v>
      </c>
      <c r="J558" s="63">
        <f t="shared" si="27"/>
        <v>324.54999999999995</v>
      </c>
      <c r="K558" s="64">
        <f t="shared" si="28"/>
        <v>87.5</v>
      </c>
      <c r="L558" s="65">
        <f t="shared" si="29"/>
        <v>412.04999999999995</v>
      </c>
      <c r="M558" s="65">
        <v>0</v>
      </c>
    </row>
    <row r="559" spans="2:13" ht="42.75">
      <c r="B559" s="7" t="s">
        <v>1372</v>
      </c>
      <c r="C559" s="60" t="s">
        <v>50</v>
      </c>
      <c r="D559" s="60">
        <v>101894</v>
      </c>
      <c r="E559" s="8" t="s">
        <v>1086</v>
      </c>
      <c r="F559" s="60" t="s">
        <v>172</v>
      </c>
      <c r="G559" s="7">
        <v>5</v>
      </c>
      <c r="H559" s="61">
        <v>113.85</v>
      </c>
      <c r="I559" s="62" t="s">
        <v>2108</v>
      </c>
      <c r="J559" s="63">
        <f t="shared" si="27"/>
        <v>569.25</v>
      </c>
      <c r="K559" s="64">
        <f t="shared" si="28"/>
        <v>169.05</v>
      </c>
      <c r="L559" s="65">
        <f t="shared" si="29"/>
        <v>738.3</v>
      </c>
      <c r="M559" s="65">
        <v>0</v>
      </c>
    </row>
    <row r="560" spans="2:13" ht="42.75">
      <c r="B560" s="7" t="s">
        <v>1373</v>
      </c>
      <c r="C560" s="60" t="s">
        <v>28</v>
      </c>
      <c r="D560" s="60" t="s">
        <v>1374</v>
      </c>
      <c r="E560" s="8" t="s">
        <v>1375</v>
      </c>
      <c r="F560" s="60" t="s">
        <v>35</v>
      </c>
      <c r="G560" s="7">
        <v>12</v>
      </c>
      <c r="H560" s="61">
        <v>90.429999999999993</v>
      </c>
      <c r="I560" s="62">
        <v>21.59</v>
      </c>
      <c r="J560" s="63">
        <f t="shared" si="27"/>
        <v>1085.1599999999999</v>
      </c>
      <c r="K560" s="64">
        <f t="shared" si="28"/>
        <v>259.08</v>
      </c>
      <c r="L560" s="65">
        <f t="shared" si="29"/>
        <v>1344.2399999999998</v>
      </c>
      <c r="M560" s="65">
        <v>0</v>
      </c>
    </row>
    <row r="561" spans="2:13" ht="42.75">
      <c r="B561" s="7" t="s">
        <v>1376</v>
      </c>
      <c r="C561" s="60" t="s">
        <v>28</v>
      </c>
      <c r="D561" s="60" t="s">
        <v>1377</v>
      </c>
      <c r="E561" s="8" t="s">
        <v>1378</v>
      </c>
      <c r="F561" s="60" t="s">
        <v>35</v>
      </c>
      <c r="G561" s="7">
        <v>5</v>
      </c>
      <c r="H561" s="61">
        <v>272.28999999999996</v>
      </c>
      <c r="I561" s="62">
        <v>21.59</v>
      </c>
      <c r="J561" s="63">
        <f t="shared" si="27"/>
        <v>1361.4499999999998</v>
      </c>
      <c r="K561" s="64">
        <f t="shared" si="28"/>
        <v>107.95</v>
      </c>
      <c r="L561" s="65">
        <f t="shared" si="29"/>
        <v>1469.3999999999999</v>
      </c>
      <c r="M561" s="65">
        <v>0</v>
      </c>
    </row>
    <row r="562" spans="2:13" ht="42.75">
      <c r="B562" s="7" t="s">
        <v>1379</v>
      </c>
      <c r="C562" s="60" t="s">
        <v>28</v>
      </c>
      <c r="D562" s="60" t="s">
        <v>1380</v>
      </c>
      <c r="E562" s="8" t="s">
        <v>1381</v>
      </c>
      <c r="F562" s="60" t="s">
        <v>35</v>
      </c>
      <c r="G562" s="7">
        <v>5</v>
      </c>
      <c r="H562" s="61">
        <v>284.10299999999995</v>
      </c>
      <c r="I562" s="62">
        <v>15.113</v>
      </c>
      <c r="J562" s="63">
        <f t="shared" si="27"/>
        <v>1420.5149999999999</v>
      </c>
      <c r="K562" s="64">
        <f t="shared" si="28"/>
        <v>75.564999999999998</v>
      </c>
      <c r="L562" s="65">
        <f t="shared" si="29"/>
        <v>1496.08</v>
      </c>
      <c r="M562" s="65">
        <v>0</v>
      </c>
    </row>
    <row r="563" spans="2:13">
      <c r="B563" s="7" t="s">
        <v>1382</v>
      </c>
      <c r="C563" s="60" t="s">
        <v>28</v>
      </c>
      <c r="D563" s="60" t="s">
        <v>1383</v>
      </c>
      <c r="E563" s="8" t="s">
        <v>1384</v>
      </c>
      <c r="F563" s="60" t="s">
        <v>35</v>
      </c>
      <c r="G563" s="7">
        <v>5</v>
      </c>
      <c r="H563" s="61">
        <v>120.63300000000001</v>
      </c>
      <c r="I563" s="62">
        <v>15.113</v>
      </c>
      <c r="J563" s="63">
        <f t="shared" si="27"/>
        <v>603.16500000000008</v>
      </c>
      <c r="K563" s="64">
        <f t="shared" si="28"/>
        <v>75.564999999999998</v>
      </c>
      <c r="L563" s="65">
        <f t="shared" si="29"/>
        <v>678.73</v>
      </c>
      <c r="M563" s="65">
        <v>0</v>
      </c>
    </row>
    <row r="564" spans="2:13">
      <c r="B564" s="7" t="s">
        <v>1385</v>
      </c>
      <c r="C564" s="60" t="s">
        <v>28</v>
      </c>
      <c r="D564" s="60" t="s">
        <v>1386</v>
      </c>
      <c r="E564" s="8" t="s">
        <v>1387</v>
      </c>
      <c r="F564" s="60" t="s">
        <v>35</v>
      </c>
      <c r="G564" s="7">
        <v>5</v>
      </c>
      <c r="H564" s="61">
        <v>127.4136</v>
      </c>
      <c r="I564" s="62">
        <v>39.7256</v>
      </c>
      <c r="J564" s="63">
        <f t="shared" si="27"/>
        <v>637.06799999999998</v>
      </c>
      <c r="K564" s="64">
        <f t="shared" si="28"/>
        <v>198.62799999999999</v>
      </c>
      <c r="L564" s="65">
        <f t="shared" si="29"/>
        <v>835.69599999999991</v>
      </c>
      <c r="M564" s="65">
        <v>0</v>
      </c>
    </row>
    <row r="565" spans="2:13" ht="28.5">
      <c r="B565" s="7" t="s">
        <v>1388</v>
      </c>
      <c r="C565" s="60" t="s">
        <v>28</v>
      </c>
      <c r="D565" s="60" t="s">
        <v>1389</v>
      </c>
      <c r="E565" s="8" t="s">
        <v>1390</v>
      </c>
      <c r="F565" s="60" t="s">
        <v>35</v>
      </c>
      <c r="G565" s="7">
        <v>5</v>
      </c>
      <c r="H565" s="61">
        <v>63.373999999999995</v>
      </c>
      <c r="I565" s="62">
        <v>12.954000000000001</v>
      </c>
      <c r="J565" s="63">
        <f t="shared" si="27"/>
        <v>316.87</v>
      </c>
      <c r="K565" s="64">
        <f t="shared" si="28"/>
        <v>64.77000000000001</v>
      </c>
      <c r="L565" s="65">
        <f t="shared" si="29"/>
        <v>381.64</v>
      </c>
      <c r="M565" s="65">
        <v>0</v>
      </c>
    </row>
    <row r="566" spans="2:13" ht="57">
      <c r="B566" s="7" t="s">
        <v>1391</v>
      </c>
      <c r="C566" s="60" t="s">
        <v>50</v>
      </c>
      <c r="D566" s="60">
        <v>91926</v>
      </c>
      <c r="E566" s="8" t="s">
        <v>1151</v>
      </c>
      <c r="F566" s="60" t="s">
        <v>108</v>
      </c>
      <c r="G566" s="7">
        <v>7500</v>
      </c>
      <c r="H566" s="61">
        <v>3.3999999999999995</v>
      </c>
      <c r="I566" s="62" t="s">
        <v>1228</v>
      </c>
      <c r="J566" s="63">
        <f t="shared" si="27"/>
        <v>25499.999999999996</v>
      </c>
      <c r="K566" s="64">
        <f t="shared" si="28"/>
        <v>9300</v>
      </c>
      <c r="L566" s="65">
        <f t="shared" si="29"/>
        <v>34800</v>
      </c>
      <c r="M566" s="65">
        <v>0</v>
      </c>
    </row>
    <row r="567" spans="2:13" ht="57">
      <c r="B567" s="7" t="s">
        <v>1392</v>
      </c>
      <c r="C567" s="60" t="s">
        <v>50</v>
      </c>
      <c r="D567" s="60">
        <v>91928</v>
      </c>
      <c r="E567" s="8" t="s">
        <v>1154</v>
      </c>
      <c r="F567" s="60" t="s">
        <v>108</v>
      </c>
      <c r="G567" s="7">
        <v>250</v>
      </c>
      <c r="H567" s="61">
        <v>5.5</v>
      </c>
      <c r="I567" s="62" t="s">
        <v>2016</v>
      </c>
      <c r="J567" s="63">
        <f t="shared" si="27"/>
        <v>1375</v>
      </c>
      <c r="K567" s="64">
        <f t="shared" si="28"/>
        <v>420</v>
      </c>
      <c r="L567" s="65">
        <f t="shared" si="29"/>
        <v>1795</v>
      </c>
      <c r="M567" s="65">
        <v>0</v>
      </c>
    </row>
    <row r="568" spans="2:13" ht="57">
      <c r="B568" s="7" t="s">
        <v>1393</v>
      </c>
      <c r="C568" s="60" t="s">
        <v>28</v>
      </c>
      <c r="D568" s="60" t="s">
        <v>1105</v>
      </c>
      <c r="E568" s="8" t="s">
        <v>1106</v>
      </c>
      <c r="F568" s="60" t="s">
        <v>1100</v>
      </c>
      <c r="G568" s="7">
        <v>250</v>
      </c>
      <c r="H568" s="61">
        <v>34.573333333333338</v>
      </c>
      <c r="I568" s="62">
        <v>21.59</v>
      </c>
      <c r="J568" s="63">
        <f t="shared" si="27"/>
        <v>8643.3333333333339</v>
      </c>
      <c r="K568" s="64">
        <f t="shared" si="28"/>
        <v>5397.5</v>
      </c>
      <c r="L568" s="65">
        <f t="shared" si="29"/>
        <v>14040.833333333334</v>
      </c>
      <c r="M568" s="65">
        <v>0</v>
      </c>
    </row>
    <row r="569" spans="2:13" ht="57">
      <c r="B569" s="7" t="s">
        <v>1394</v>
      </c>
      <c r="C569" s="60" t="s">
        <v>50</v>
      </c>
      <c r="D569" s="60">
        <v>91867</v>
      </c>
      <c r="E569" s="8" t="s">
        <v>1395</v>
      </c>
      <c r="F569" s="60" t="s">
        <v>108</v>
      </c>
      <c r="G569" s="7">
        <v>250</v>
      </c>
      <c r="H569" s="61">
        <v>6.87</v>
      </c>
      <c r="I569" s="62" t="s">
        <v>2117</v>
      </c>
      <c r="J569" s="63">
        <f t="shared" si="27"/>
        <v>1717.5</v>
      </c>
      <c r="K569" s="64">
        <f t="shared" si="28"/>
        <v>1014.9999999999999</v>
      </c>
      <c r="L569" s="65">
        <f t="shared" si="29"/>
        <v>2732.5</v>
      </c>
      <c r="M569" s="65">
        <v>0</v>
      </c>
    </row>
    <row r="570" spans="2:13" ht="71.25">
      <c r="B570" s="7" t="s">
        <v>1396</v>
      </c>
      <c r="C570" s="60" t="s">
        <v>50</v>
      </c>
      <c r="D570" s="60">
        <v>91864</v>
      </c>
      <c r="E570" s="8" t="s">
        <v>2130</v>
      </c>
      <c r="F570" s="60" t="s">
        <v>108</v>
      </c>
      <c r="G570" s="7">
        <v>25</v>
      </c>
      <c r="H570" s="61">
        <v>10.549999999999999</v>
      </c>
      <c r="I570" s="62" t="s">
        <v>2014</v>
      </c>
      <c r="J570" s="63">
        <f t="shared" si="27"/>
        <v>263.75</v>
      </c>
      <c r="K570" s="64">
        <f t="shared" si="28"/>
        <v>150.25</v>
      </c>
      <c r="L570" s="65">
        <f t="shared" si="29"/>
        <v>414</v>
      </c>
      <c r="M570" s="65">
        <v>0</v>
      </c>
    </row>
    <row r="571" spans="2:13" ht="42.75">
      <c r="B571" s="7" t="s">
        <v>1397</v>
      </c>
      <c r="C571" s="60" t="s">
        <v>100</v>
      </c>
      <c r="D571" s="60" t="s">
        <v>1296</v>
      </c>
      <c r="E571" s="8" t="s">
        <v>1297</v>
      </c>
      <c r="F571" s="60" t="s">
        <v>331</v>
      </c>
      <c r="G571" s="7">
        <v>25</v>
      </c>
      <c r="H571" s="61">
        <v>19.32</v>
      </c>
      <c r="I571" s="62">
        <v>19.190000000000001</v>
      </c>
      <c r="J571" s="63">
        <f t="shared" si="27"/>
        <v>483</v>
      </c>
      <c r="K571" s="64">
        <f t="shared" si="28"/>
        <v>479.75000000000006</v>
      </c>
      <c r="L571" s="65">
        <f t="shared" si="29"/>
        <v>962.75</v>
      </c>
      <c r="M571" s="65">
        <v>0</v>
      </c>
    </row>
    <row r="572" spans="2:13" ht="42.75">
      <c r="B572" s="7" t="s">
        <v>1398</v>
      </c>
      <c r="C572" s="60" t="s">
        <v>50</v>
      </c>
      <c r="D572" s="60">
        <v>91941</v>
      </c>
      <c r="E572" s="8" t="s">
        <v>1399</v>
      </c>
      <c r="F572" s="60" t="s">
        <v>172</v>
      </c>
      <c r="G572" s="7">
        <v>25</v>
      </c>
      <c r="H572" s="61">
        <v>5.0500000000000007</v>
      </c>
      <c r="I572" s="62" t="s">
        <v>1877</v>
      </c>
      <c r="J572" s="63">
        <f t="shared" si="27"/>
        <v>126.25000000000001</v>
      </c>
      <c r="K572" s="64">
        <f t="shared" si="28"/>
        <v>181.75</v>
      </c>
      <c r="L572" s="65">
        <f t="shared" si="29"/>
        <v>308</v>
      </c>
      <c r="M572" s="65">
        <v>0</v>
      </c>
    </row>
    <row r="573" spans="2:13" ht="57">
      <c r="B573" s="7" t="s">
        <v>1400</v>
      </c>
      <c r="C573" s="60" t="s">
        <v>50</v>
      </c>
      <c r="D573" s="60">
        <v>95778</v>
      </c>
      <c r="E573" s="8" t="s">
        <v>1401</v>
      </c>
      <c r="F573" s="60" t="s">
        <v>172</v>
      </c>
      <c r="G573" s="7">
        <v>25</v>
      </c>
      <c r="H573" s="61">
        <v>18.130000000000003</v>
      </c>
      <c r="I573" s="62" t="s">
        <v>2020</v>
      </c>
      <c r="J573" s="63">
        <f t="shared" si="27"/>
        <v>453.25000000000006</v>
      </c>
      <c r="K573" s="64">
        <f t="shared" si="28"/>
        <v>294.5</v>
      </c>
      <c r="L573" s="65">
        <f t="shared" si="29"/>
        <v>747.75</v>
      </c>
      <c r="M573" s="65">
        <v>0</v>
      </c>
    </row>
    <row r="574" spans="2:13" ht="28.5">
      <c r="B574" s="7" t="s">
        <v>1402</v>
      </c>
      <c r="C574" s="60" t="s">
        <v>28</v>
      </c>
      <c r="D574" s="60" t="s">
        <v>1403</v>
      </c>
      <c r="E574" s="8" t="s">
        <v>1404</v>
      </c>
      <c r="F574" s="60" t="s">
        <v>108</v>
      </c>
      <c r="G574" s="7">
        <v>50</v>
      </c>
      <c r="H574" s="61">
        <v>11.313200000000002</v>
      </c>
      <c r="I574" s="62">
        <v>1.7271999999999998</v>
      </c>
      <c r="J574" s="63">
        <f t="shared" si="27"/>
        <v>565.66000000000008</v>
      </c>
      <c r="K574" s="64">
        <f t="shared" si="28"/>
        <v>86.359999999999985</v>
      </c>
      <c r="L574" s="65">
        <f t="shared" si="29"/>
        <v>652.0200000000001</v>
      </c>
      <c r="M574" s="65">
        <v>0</v>
      </c>
    </row>
    <row r="575" spans="2:13" ht="42.75">
      <c r="B575" s="7" t="s">
        <v>1405</v>
      </c>
      <c r="C575" s="60" t="s">
        <v>50</v>
      </c>
      <c r="D575" s="60">
        <v>91944</v>
      </c>
      <c r="E575" s="8" t="s">
        <v>1206</v>
      </c>
      <c r="F575" s="60" t="s">
        <v>172</v>
      </c>
      <c r="G575" s="7">
        <v>41</v>
      </c>
      <c r="H575" s="61">
        <v>7.3600000000000012</v>
      </c>
      <c r="I575" s="62" t="s">
        <v>2021</v>
      </c>
      <c r="J575" s="63">
        <f t="shared" si="27"/>
        <v>301.76000000000005</v>
      </c>
      <c r="K575" s="64">
        <f t="shared" si="28"/>
        <v>308.32</v>
      </c>
      <c r="L575" s="65">
        <f t="shared" si="29"/>
        <v>610.08000000000004</v>
      </c>
      <c r="M575" s="65">
        <v>0</v>
      </c>
    </row>
    <row r="576" spans="2:13" ht="42.75">
      <c r="B576" s="7" t="s">
        <v>1406</v>
      </c>
      <c r="C576" s="60" t="s">
        <v>50</v>
      </c>
      <c r="D576" s="60">
        <v>92000</v>
      </c>
      <c r="E576" s="8" t="s">
        <v>1162</v>
      </c>
      <c r="F576" s="60" t="s">
        <v>172</v>
      </c>
      <c r="G576" s="7">
        <v>100</v>
      </c>
      <c r="H576" s="61">
        <v>17.999999999999996</v>
      </c>
      <c r="I576" s="62" t="s">
        <v>2113</v>
      </c>
      <c r="J576" s="63">
        <f t="shared" si="27"/>
        <v>1799.9999999999995</v>
      </c>
      <c r="K576" s="64">
        <f t="shared" si="28"/>
        <v>1601.0000000000002</v>
      </c>
      <c r="L576" s="65">
        <f t="shared" si="29"/>
        <v>3401</v>
      </c>
      <c r="M576" s="65">
        <v>0</v>
      </c>
    </row>
    <row r="577" spans="2:13" ht="28.5">
      <c r="B577" s="7" t="s">
        <v>1407</v>
      </c>
      <c r="C577" s="60" t="s">
        <v>100</v>
      </c>
      <c r="D577" s="60" t="s">
        <v>1408</v>
      </c>
      <c r="E577" s="8" t="s">
        <v>1409</v>
      </c>
      <c r="F577" s="60" t="s">
        <v>331</v>
      </c>
      <c r="G577" s="7">
        <v>50</v>
      </c>
      <c r="H577" s="61">
        <v>29.8</v>
      </c>
      <c r="I577" s="62">
        <v>6.91</v>
      </c>
      <c r="J577" s="63">
        <f t="shared" si="27"/>
        <v>1490</v>
      </c>
      <c r="K577" s="64">
        <f t="shared" si="28"/>
        <v>345.5</v>
      </c>
      <c r="L577" s="65">
        <f t="shared" si="29"/>
        <v>1835.5</v>
      </c>
      <c r="M577" s="65">
        <v>0</v>
      </c>
    </row>
    <row r="578" spans="2:13" ht="30">
      <c r="B578" s="7" t="s">
        <v>1410</v>
      </c>
      <c r="C578" s="60" t="s">
        <v>23</v>
      </c>
      <c r="D578" s="60" t="s">
        <v>23</v>
      </c>
      <c r="E578" s="8" t="s">
        <v>1411</v>
      </c>
      <c r="F578" s="60" t="s">
        <v>25</v>
      </c>
      <c r="G578" s="7"/>
      <c r="H578" s="61" t="s">
        <v>26</v>
      </c>
      <c r="I578" s="62" t="s">
        <v>26</v>
      </c>
      <c r="J578" s="63"/>
      <c r="K578" s="64"/>
      <c r="L578" s="65"/>
      <c r="M578" s="65"/>
    </row>
    <row r="579" spans="2:13" ht="57">
      <c r="B579" s="7" t="s">
        <v>1412</v>
      </c>
      <c r="C579" s="60" t="s">
        <v>28</v>
      </c>
      <c r="D579" s="60" t="s">
        <v>1413</v>
      </c>
      <c r="E579" s="8" t="s">
        <v>1414</v>
      </c>
      <c r="F579" s="60" t="s">
        <v>35</v>
      </c>
      <c r="G579" s="7">
        <v>6</v>
      </c>
      <c r="H579" s="61">
        <v>155.72799999999998</v>
      </c>
      <c r="I579" s="62">
        <v>284.98799999999994</v>
      </c>
      <c r="J579" s="63">
        <f t="shared" si="27"/>
        <v>934.36799999999994</v>
      </c>
      <c r="K579" s="64">
        <f t="shared" si="28"/>
        <v>1709.9279999999997</v>
      </c>
      <c r="L579" s="65">
        <f t="shared" si="29"/>
        <v>2644.2959999999994</v>
      </c>
      <c r="M579" s="65">
        <v>0</v>
      </c>
    </row>
    <row r="580" spans="2:13" ht="28.5">
      <c r="B580" s="7" t="s">
        <v>1415</v>
      </c>
      <c r="C580" s="60" t="s">
        <v>28</v>
      </c>
      <c r="D580" s="60" t="s">
        <v>1416</v>
      </c>
      <c r="E580" s="8" t="s">
        <v>1417</v>
      </c>
      <c r="F580" s="60" t="s">
        <v>35</v>
      </c>
      <c r="G580" s="7">
        <v>6</v>
      </c>
      <c r="H580" s="61">
        <v>14.579999999999998</v>
      </c>
      <c r="I580" s="62">
        <v>43.18</v>
      </c>
      <c r="J580" s="63">
        <f t="shared" si="27"/>
        <v>87.47999999999999</v>
      </c>
      <c r="K580" s="64">
        <f t="shared" si="28"/>
        <v>259.08</v>
      </c>
      <c r="L580" s="65">
        <f t="shared" si="29"/>
        <v>346.55999999999995</v>
      </c>
      <c r="M580" s="65">
        <v>0</v>
      </c>
    </row>
    <row r="581" spans="2:13">
      <c r="B581" s="7" t="s">
        <v>1418</v>
      </c>
      <c r="C581" s="60" t="s">
        <v>28</v>
      </c>
      <c r="D581" s="60" t="s">
        <v>1419</v>
      </c>
      <c r="E581" s="8" t="s">
        <v>1420</v>
      </c>
      <c r="F581" s="60" t="s">
        <v>35</v>
      </c>
      <c r="G581" s="7">
        <v>6</v>
      </c>
      <c r="H581" s="61">
        <v>116.63999999999999</v>
      </c>
      <c r="I581" s="62">
        <v>345.44</v>
      </c>
      <c r="J581" s="63">
        <f t="shared" si="27"/>
        <v>699.83999999999992</v>
      </c>
      <c r="K581" s="64">
        <f t="shared" si="28"/>
        <v>2072.64</v>
      </c>
      <c r="L581" s="65">
        <f t="shared" si="29"/>
        <v>2772.4799999999996</v>
      </c>
      <c r="M581" s="65">
        <v>0</v>
      </c>
    </row>
    <row r="582" spans="2:13" ht="42.75">
      <c r="B582" s="7" t="s">
        <v>1421</v>
      </c>
      <c r="C582" s="60" t="s">
        <v>28</v>
      </c>
      <c r="D582" s="60" t="s">
        <v>1422</v>
      </c>
      <c r="E582" s="8" t="s">
        <v>1423</v>
      </c>
      <c r="F582" s="60" t="s">
        <v>35</v>
      </c>
      <c r="G582" s="7">
        <v>6</v>
      </c>
      <c r="H582" s="61">
        <v>174.07999999999998</v>
      </c>
      <c r="I582" s="62">
        <v>556</v>
      </c>
      <c r="J582" s="63">
        <f t="shared" si="27"/>
        <v>1044.48</v>
      </c>
      <c r="K582" s="64">
        <f t="shared" si="28"/>
        <v>3336</v>
      </c>
      <c r="L582" s="65">
        <f t="shared" si="29"/>
        <v>4380.4799999999996</v>
      </c>
      <c r="M582" s="65">
        <v>0</v>
      </c>
    </row>
    <row r="583" spans="2:13">
      <c r="B583" s="7" t="s">
        <v>1424</v>
      </c>
      <c r="C583" s="60" t="s">
        <v>28</v>
      </c>
      <c r="D583" s="60" t="s">
        <v>1425</v>
      </c>
      <c r="E583" s="8" t="s">
        <v>1426</v>
      </c>
      <c r="F583" s="60" t="s">
        <v>35</v>
      </c>
      <c r="G583" s="7">
        <v>6</v>
      </c>
      <c r="H583" s="61">
        <v>29.159999999999997</v>
      </c>
      <c r="I583" s="62">
        <v>86.36</v>
      </c>
      <c r="J583" s="63">
        <f t="shared" si="27"/>
        <v>174.95999999999998</v>
      </c>
      <c r="K583" s="64">
        <f t="shared" si="28"/>
        <v>518.16</v>
      </c>
      <c r="L583" s="65">
        <f t="shared" si="29"/>
        <v>693.11999999999989</v>
      </c>
      <c r="M583" s="65">
        <v>0</v>
      </c>
    </row>
    <row r="584" spans="2:13" ht="57">
      <c r="B584" s="7" t="s">
        <v>1427</v>
      </c>
      <c r="C584" s="60" t="s">
        <v>28</v>
      </c>
      <c r="D584" s="60" t="s">
        <v>1428</v>
      </c>
      <c r="E584" s="8" t="s">
        <v>1429</v>
      </c>
      <c r="F584" s="60" t="s">
        <v>35</v>
      </c>
      <c r="G584" s="7">
        <v>6</v>
      </c>
      <c r="H584" s="61">
        <v>123.92999999999998</v>
      </c>
      <c r="I584" s="62">
        <v>367.03</v>
      </c>
      <c r="J584" s="63">
        <f t="shared" si="27"/>
        <v>743.57999999999993</v>
      </c>
      <c r="K584" s="64">
        <f t="shared" si="28"/>
        <v>2202.1799999999998</v>
      </c>
      <c r="L584" s="65">
        <f t="shared" si="29"/>
        <v>2945.7599999999998</v>
      </c>
      <c r="M584" s="65">
        <v>0</v>
      </c>
    </row>
    <row r="585" spans="2:13" ht="57">
      <c r="B585" s="7" t="s">
        <v>1430</v>
      </c>
      <c r="C585" s="60" t="s">
        <v>28</v>
      </c>
      <c r="D585" s="60" t="s">
        <v>1431</v>
      </c>
      <c r="E585" s="8" t="s">
        <v>1432</v>
      </c>
      <c r="F585" s="60" t="s">
        <v>35</v>
      </c>
      <c r="G585" s="7">
        <v>6</v>
      </c>
      <c r="H585" s="61">
        <v>1713.26</v>
      </c>
      <c r="I585" s="62">
        <v>4666.1499999999996</v>
      </c>
      <c r="J585" s="63">
        <f t="shared" si="27"/>
        <v>10279.56</v>
      </c>
      <c r="K585" s="64">
        <f t="shared" si="28"/>
        <v>27996.899999999998</v>
      </c>
      <c r="L585" s="65">
        <f t="shared" si="29"/>
        <v>38276.46</v>
      </c>
      <c r="M585" s="65">
        <v>0</v>
      </c>
    </row>
    <row r="586" spans="2:13" ht="71.25">
      <c r="B586" s="7" t="s">
        <v>1433</v>
      </c>
      <c r="C586" s="60" t="s">
        <v>28</v>
      </c>
      <c r="D586" s="60" t="s">
        <v>1434</v>
      </c>
      <c r="E586" s="8" t="s">
        <v>1435</v>
      </c>
      <c r="F586" s="60" t="s">
        <v>35</v>
      </c>
      <c r="G586" s="7">
        <v>6</v>
      </c>
      <c r="H586" s="61">
        <v>1766.6066666666666</v>
      </c>
      <c r="I586" s="62">
        <v>1187.2366666666667</v>
      </c>
      <c r="J586" s="63">
        <f t="shared" si="27"/>
        <v>10599.64</v>
      </c>
      <c r="K586" s="64">
        <f t="shared" si="28"/>
        <v>7123.42</v>
      </c>
      <c r="L586" s="65">
        <f t="shared" si="29"/>
        <v>17723.059999999998</v>
      </c>
      <c r="M586" s="65">
        <v>0</v>
      </c>
    </row>
    <row r="587" spans="2:13" ht="28.5">
      <c r="B587" s="7" t="s">
        <v>1436</v>
      </c>
      <c r="C587" s="60" t="s">
        <v>28</v>
      </c>
      <c r="D587" s="60" t="s">
        <v>1437</v>
      </c>
      <c r="E587" s="8" t="s">
        <v>1438</v>
      </c>
      <c r="F587" s="60" t="s">
        <v>35</v>
      </c>
      <c r="G587" s="7">
        <v>80</v>
      </c>
      <c r="H587" s="61">
        <v>163.54500000000002</v>
      </c>
      <c r="I587" s="62">
        <v>13.305</v>
      </c>
      <c r="J587" s="63">
        <f t="shared" si="27"/>
        <v>13083.600000000002</v>
      </c>
      <c r="K587" s="64">
        <f t="shared" si="28"/>
        <v>1064.4000000000001</v>
      </c>
      <c r="L587" s="65">
        <f t="shared" si="29"/>
        <v>14148.000000000002</v>
      </c>
      <c r="M587" s="65">
        <v>0</v>
      </c>
    </row>
    <row r="588" spans="2:13" ht="28.5">
      <c r="B588" s="7" t="s">
        <v>1439</v>
      </c>
      <c r="C588" s="60" t="s">
        <v>28</v>
      </c>
      <c r="D588" s="60" t="s">
        <v>1440</v>
      </c>
      <c r="E588" s="8" t="s">
        <v>1441</v>
      </c>
      <c r="F588" s="60" t="s">
        <v>35</v>
      </c>
      <c r="G588" s="7">
        <v>80</v>
      </c>
      <c r="H588" s="61">
        <v>179.14500000000001</v>
      </c>
      <c r="I588" s="62">
        <v>13.305</v>
      </c>
      <c r="J588" s="63">
        <f t="shared" si="27"/>
        <v>14331.6</v>
      </c>
      <c r="K588" s="64">
        <f t="shared" si="28"/>
        <v>1064.4000000000001</v>
      </c>
      <c r="L588" s="65">
        <f t="shared" si="29"/>
        <v>15396</v>
      </c>
      <c r="M588" s="65">
        <v>0</v>
      </c>
    </row>
    <row r="589" spans="2:13" ht="28.5">
      <c r="B589" s="7" t="s">
        <v>1442</v>
      </c>
      <c r="C589" s="60" t="s">
        <v>28</v>
      </c>
      <c r="D589" s="60" t="s">
        <v>1443</v>
      </c>
      <c r="E589" s="8" t="s">
        <v>1444</v>
      </c>
      <c r="F589" s="60" t="s">
        <v>35</v>
      </c>
      <c r="G589" s="7">
        <v>80</v>
      </c>
      <c r="H589" s="61">
        <v>332.64499999999998</v>
      </c>
      <c r="I589" s="62">
        <v>13.305</v>
      </c>
      <c r="J589" s="63">
        <f t="shared" si="27"/>
        <v>26611.599999999999</v>
      </c>
      <c r="K589" s="64">
        <f t="shared" si="28"/>
        <v>1064.4000000000001</v>
      </c>
      <c r="L589" s="65">
        <f t="shared" si="29"/>
        <v>27676</v>
      </c>
      <c r="M589" s="65">
        <v>0</v>
      </c>
    </row>
    <row r="590" spans="2:13" ht="57">
      <c r="B590" s="7" t="s">
        <v>1445</v>
      </c>
      <c r="C590" s="60" t="s">
        <v>28</v>
      </c>
      <c r="D590" s="60" t="s">
        <v>1446</v>
      </c>
      <c r="E590" s="8" t="s">
        <v>1447</v>
      </c>
      <c r="F590" s="60" t="s">
        <v>35</v>
      </c>
      <c r="G590" s="7">
        <v>5</v>
      </c>
      <c r="H590" s="61">
        <v>749.99</v>
      </c>
      <c r="I590" s="62">
        <v>133.05000000000001</v>
      </c>
      <c r="J590" s="63">
        <f t="shared" si="27"/>
        <v>3749.95</v>
      </c>
      <c r="K590" s="64">
        <f t="shared" si="28"/>
        <v>665.25</v>
      </c>
      <c r="L590" s="65">
        <f t="shared" si="29"/>
        <v>4415.2</v>
      </c>
      <c r="M590" s="65">
        <v>0</v>
      </c>
    </row>
    <row r="591" spans="2:13" ht="57">
      <c r="B591" s="7" t="s">
        <v>1448</v>
      </c>
      <c r="C591" s="60" t="s">
        <v>28</v>
      </c>
      <c r="D591" s="60" t="s">
        <v>1449</v>
      </c>
      <c r="E591" s="8" t="s">
        <v>1450</v>
      </c>
      <c r="F591" s="60" t="s">
        <v>35</v>
      </c>
      <c r="G591" s="7">
        <v>5</v>
      </c>
      <c r="H591" s="61">
        <v>1966.6399999999999</v>
      </c>
      <c r="I591" s="62">
        <v>425.76</v>
      </c>
      <c r="J591" s="63">
        <f t="shared" si="27"/>
        <v>9833.1999999999989</v>
      </c>
      <c r="K591" s="64">
        <f t="shared" si="28"/>
        <v>2128.8000000000002</v>
      </c>
      <c r="L591" s="65">
        <f t="shared" si="29"/>
        <v>11962</v>
      </c>
      <c r="M591" s="65">
        <v>0</v>
      </c>
    </row>
    <row r="592" spans="2:13" ht="57">
      <c r="B592" s="7" t="s">
        <v>1451</v>
      </c>
      <c r="C592" s="60" t="s">
        <v>28</v>
      </c>
      <c r="D592" s="60" t="s">
        <v>1452</v>
      </c>
      <c r="E592" s="8" t="s">
        <v>1453</v>
      </c>
      <c r="F592" s="60" t="s">
        <v>35</v>
      </c>
      <c r="G592" s="7">
        <v>5</v>
      </c>
      <c r="H592" s="61">
        <v>2216.64</v>
      </c>
      <c r="I592" s="62">
        <v>425.76</v>
      </c>
      <c r="J592" s="63">
        <f t="shared" si="27"/>
        <v>11083.199999999999</v>
      </c>
      <c r="K592" s="64">
        <f t="shared" si="28"/>
        <v>2128.8000000000002</v>
      </c>
      <c r="L592" s="65">
        <f t="shared" si="29"/>
        <v>13212</v>
      </c>
      <c r="M592" s="65">
        <v>0</v>
      </c>
    </row>
    <row r="593" spans="2:13" ht="57">
      <c r="B593" s="7" t="s">
        <v>1454</v>
      </c>
      <c r="C593" s="60" t="s">
        <v>28</v>
      </c>
      <c r="D593" s="60" t="s">
        <v>1455</v>
      </c>
      <c r="E593" s="8" t="s">
        <v>1456</v>
      </c>
      <c r="F593" s="60" t="s">
        <v>35</v>
      </c>
      <c r="G593" s="7">
        <v>5</v>
      </c>
      <c r="H593" s="61">
        <v>3695.8</v>
      </c>
      <c r="I593" s="62">
        <v>532.20000000000005</v>
      </c>
      <c r="J593" s="63">
        <f t="shared" ref="J593:J655" si="30">G593*H593</f>
        <v>18479</v>
      </c>
      <c r="K593" s="64">
        <f t="shared" ref="K593:K655" si="31">G593*I593</f>
        <v>2661</v>
      </c>
      <c r="L593" s="65">
        <f t="shared" ref="L593:L655" si="32">J593+K593</f>
        <v>21140</v>
      </c>
      <c r="M593" s="65">
        <v>0</v>
      </c>
    </row>
    <row r="594" spans="2:13" ht="57">
      <c r="B594" s="7" t="s">
        <v>1457</v>
      </c>
      <c r="C594" s="60" t="s">
        <v>28</v>
      </c>
      <c r="D594" s="60" t="s">
        <v>1458</v>
      </c>
      <c r="E594" s="8" t="s">
        <v>1459</v>
      </c>
      <c r="F594" s="60" t="s">
        <v>35</v>
      </c>
      <c r="G594" s="7">
        <v>5</v>
      </c>
      <c r="H594" s="61">
        <v>3995.8</v>
      </c>
      <c r="I594" s="62">
        <v>532.20000000000005</v>
      </c>
      <c r="J594" s="63">
        <f t="shared" si="30"/>
        <v>19979</v>
      </c>
      <c r="K594" s="64">
        <f t="shared" si="31"/>
        <v>2661</v>
      </c>
      <c r="L594" s="65">
        <f t="shared" si="32"/>
        <v>22640</v>
      </c>
      <c r="M594" s="65">
        <v>0</v>
      </c>
    </row>
    <row r="595" spans="2:13" ht="28.5">
      <c r="B595" s="7" t="s">
        <v>1460</v>
      </c>
      <c r="C595" s="60" t="s">
        <v>28</v>
      </c>
      <c r="D595" s="60" t="s">
        <v>1461</v>
      </c>
      <c r="E595" s="8" t="s">
        <v>1462</v>
      </c>
      <c r="F595" s="60" t="s">
        <v>35</v>
      </c>
      <c r="G595" s="7">
        <v>25</v>
      </c>
      <c r="H595" s="61">
        <v>32.634999999999998</v>
      </c>
      <c r="I595" s="62">
        <v>33.26</v>
      </c>
      <c r="J595" s="63">
        <f t="shared" si="30"/>
        <v>815.875</v>
      </c>
      <c r="K595" s="64">
        <f t="shared" si="31"/>
        <v>831.5</v>
      </c>
      <c r="L595" s="65">
        <f t="shared" si="32"/>
        <v>1647.375</v>
      </c>
      <c r="M595" s="65">
        <v>0</v>
      </c>
    </row>
    <row r="596" spans="2:13" ht="15">
      <c r="B596" s="7" t="s">
        <v>1463</v>
      </c>
      <c r="C596" s="60" t="s">
        <v>23</v>
      </c>
      <c r="D596" s="60" t="s">
        <v>23</v>
      </c>
      <c r="E596" s="8" t="s">
        <v>1464</v>
      </c>
      <c r="F596" s="60" t="s">
        <v>25</v>
      </c>
      <c r="G596" s="7"/>
      <c r="H596" s="61" t="s">
        <v>26</v>
      </c>
      <c r="I596" s="62" t="s">
        <v>26</v>
      </c>
      <c r="J596" s="63"/>
      <c r="K596" s="64"/>
      <c r="L596" s="65"/>
      <c r="M596" s="65">
        <f>SUM(L597:L627)</f>
        <v>102315.34656000001</v>
      </c>
    </row>
    <row r="597" spans="2:13" ht="28.5">
      <c r="B597" s="7" t="s">
        <v>1465</v>
      </c>
      <c r="C597" s="60" t="s">
        <v>28</v>
      </c>
      <c r="D597" s="60" t="s">
        <v>1466</v>
      </c>
      <c r="E597" s="8" t="s">
        <v>1467</v>
      </c>
      <c r="F597" s="60" t="s">
        <v>1255</v>
      </c>
      <c r="G597" s="7">
        <v>35</v>
      </c>
      <c r="H597" s="61">
        <v>267.88000000000005</v>
      </c>
      <c r="I597" s="62">
        <v>380.245</v>
      </c>
      <c r="J597" s="63">
        <f t="shared" si="30"/>
        <v>9375.8000000000011</v>
      </c>
      <c r="K597" s="64">
        <f t="shared" si="31"/>
        <v>13308.575000000001</v>
      </c>
      <c r="L597" s="65">
        <f t="shared" si="32"/>
        <v>22684.375</v>
      </c>
      <c r="M597" s="65">
        <v>0</v>
      </c>
    </row>
    <row r="598" spans="2:13" ht="99.75">
      <c r="B598" s="7" t="s">
        <v>1468</v>
      </c>
      <c r="C598" s="60" t="s">
        <v>28</v>
      </c>
      <c r="D598" s="60" t="s">
        <v>2031</v>
      </c>
      <c r="E598" s="8" t="s">
        <v>2032</v>
      </c>
      <c r="F598" s="60" t="s">
        <v>35</v>
      </c>
      <c r="G598" s="7">
        <v>35</v>
      </c>
      <c r="H598" s="61">
        <v>744.47345199999984</v>
      </c>
      <c r="I598" s="62">
        <v>676.07716400000004</v>
      </c>
      <c r="J598" s="63">
        <f t="shared" si="30"/>
        <v>26056.570819999994</v>
      </c>
      <c r="K598" s="64">
        <f t="shared" si="31"/>
        <v>23662.70074</v>
      </c>
      <c r="L598" s="65">
        <f t="shared" si="32"/>
        <v>49719.271559999994</v>
      </c>
      <c r="M598" s="65">
        <v>0</v>
      </c>
    </row>
    <row r="599" spans="2:13" ht="28.5">
      <c r="B599" s="7" t="s">
        <v>1469</v>
      </c>
      <c r="C599" s="60" t="s">
        <v>50</v>
      </c>
      <c r="D599" s="60">
        <v>86886</v>
      </c>
      <c r="E599" s="8" t="s">
        <v>1470</v>
      </c>
      <c r="F599" s="60" t="s">
        <v>172</v>
      </c>
      <c r="G599" s="7">
        <v>35</v>
      </c>
      <c r="H599" s="61">
        <v>47.43</v>
      </c>
      <c r="I599" s="62" t="s">
        <v>2033</v>
      </c>
      <c r="J599" s="63">
        <f t="shared" si="30"/>
        <v>1660.05</v>
      </c>
      <c r="K599" s="64">
        <f t="shared" si="31"/>
        <v>145.25</v>
      </c>
      <c r="L599" s="65">
        <f t="shared" si="32"/>
        <v>1805.3</v>
      </c>
      <c r="M599" s="65">
        <v>0</v>
      </c>
    </row>
    <row r="600" spans="2:13" ht="57">
      <c r="B600" s="7" t="s">
        <v>1471</v>
      </c>
      <c r="C600" s="60" t="s">
        <v>50</v>
      </c>
      <c r="D600" s="60">
        <v>89985</v>
      </c>
      <c r="E600" s="8" t="s">
        <v>2131</v>
      </c>
      <c r="F600" s="60" t="s">
        <v>172</v>
      </c>
      <c r="G600" s="7">
        <v>35</v>
      </c>
      <c r="H600" s="61">
        <v>67</v>
      </c>
      <c r="I600" s="62" t="s">
        <v>2034</v>
      </c>
      <c r="J600" s="63">
        <f t="shared" si="30"/>
        <v>2345</v>
      </c>
      <c r="K600" s="64">
        <f t="shared" si="31"/>
        <v>317.8</v>
      </c>
      <c r="L600" s="65">
        <f t="shared" si="32"/>
        <v>2662.8</v>
      </c>
      <c r="M600" s="65">
        <v>0</v>
      </c>
    </row>
    <row r="601" spans="2:13" ht="42.75">
      <c r="B601" s="7" t="s">
        <v>1472</v>
      </c>
      <c r="C601" s="60" t="s">
        <v>50</v>
      </c>
      <c r="D601" s="60">
        <v>86885</v>
      </c>
      <c r="E601" s="8" t="s">
        <v>1473</v>
      </c>
      <c r="F601" s="60" t="s">
        <v>172</v>
      </c>
      <c r="G601" s="7">
        <v>35</v>
      </c>
      <c r="H601" s="61">
        <v>8.26</v>
      </c>
      <c r="I601" s="62" t="s">
        <v>2035</v>
      </c>
      <c r="J601" s="63">
        <f t="shared" si="30"/>
        <v>289.09999999999997</v>
      </c>
      <c r="K601" s="64">
        <f t="shared" si="31"/>
        <v>145.94999999999999</v>
      </c>
      <c r="L601" s="65">
        <f t="shared" si="32"/>
        <v>435.04999999999995</v>
      </c>
      <c r="M601" s="65">
        <v>0</v>
      </c>
    </row>
    <row r="602" spans="2:13" ht="57">
      <c r="B602" s="7" t="s">
        <v>1475</v>
      </c>
      <c r="C602" s="60" t="s">
        <v>50</v>
      </c>
      <c r="D602" s="60">
        <v>89358</v>
      </c>
      <c r="E602" s="8" t="s">
        <v>1476</v>
      </c>
      <c r="F602" s="60" t="s">
        <v>172</v>
      </c>
      <c r="G602" s="7">
        <v>35</v>
      </c>
      <c r="H602" s="61">
        <v>3.2</v>
      </c>
      <c r="I602" s="62" t="s">
        <v>2036</v>
      </c>
      <c r="J602" s="63">
        <f t="shared" si="30"/>
        <v>112</v>
      </c>
      <c r="K602" s="64">
        <f t="shared" si="31"/>
        <v>190.4</v>
      </c>
      <c r="L602" s="65">
        <f t="shared" si="32"/>
        <v>302.39999999999998</v>
      </c>
      <c r="M602" s="65">
        <v>0</v>
      </c>
    </row>
    <row r="603" spans="2:13" ht="57">
      <c r="B603" s="7" t="s">
        <v>1477</v>
      </c>
      <c r="C603" s="60" t="s">
        <v>50</v>
      </c>
      <c r="D603" s="60">
        <v>89362</v>
      </c>
      <c r="E603" s="8" t="s">
        <v>1478</v>
      </c>
      <c r="F603" s="60" t="s">
        <v>172</v>
      </c>
      <c r="G603" s="7">
        <v>35</v>
      </c>
      <c r="H603" s="61">
        <v>3.9800000000000004</v>
      </c>
      <c r="I603" s="62" t="s">
        <v>2037</v>
      </c>
      <c r="J603" s="63">
        <f t="shared" si="30"/>
        <v>139.30000000000001</v>
      </c>
      <c r="K603" s="64">
        <f t="shared" si="31"/>
        <v>219.45</v>
      </c>
      <c r="L603" s="65">
        <f t="shared" si="32"/>
        <v>358.75</v>
      </c>
      <c r="M603" s="65">
        <v>0</v>
      </c>
    </row>
    <row r="604" spans="2:13" ht="71.25">
      <c r="B604" s="7" t="s">
        <v>1479</v>
      </c>
      <c r="C604" s="60" t="s">
        <v>50</v>
      </c>
      <c r="D604" s="60">
        <v>89366</v>
      </c>
      <c r="E604" s="8" t="s">
        <v>1480</v>
      </c>
      <c r="F604" s="60" t="s">
        <v>172</v>
      </c>
      <c r="G604" s="7">
        <v>35</v>
      </c>
      <c r="H604" s="61">
        <v>11.879999999999999</v>
      </c>
      <c r="I604" s="62" t="s">
        <v>736</v>
      </c>
      <c r="J604" s="63">
        <f t="shared" si="30"/>
        <v>415.79999999999995</v>
      </c>
      <c r="K604" s="64">
        <f t="shared" si="31"/>
        <v>203.70000000000002</v>
      </c>
      <c r="L604" s="65">
        <f t="shared" si="32"/>
        <v>619.5</v>
      </c>
      <c r="M604" s="65">
        <v>0</v>
      </c>
    </row>
    <row r="605" spans="2:13" ht="71.25">
      <c r="B605" s="7" t="s">
        <v>1481</v>
      </c>
      <c r="C605" s="60" t="s">
        <v>50</v>
      </c>
      <c r="D605" s="60">
        <v>89366</v>
      </c>
      <c r="E605" s="8" t="s">
        <v>1480</v>
      </c>
      <c r="F605" s="60" t="s">
        <v>172</v>
      </c>
      <c r="G605" s="7">
        <v>35</v>
      </c>
      <c r="H605" s="61">
        <v>11.879999999999999</v>
      </c>
      <c r="I605" s="62" t="s">
        <v>736</v>
      </c>
      <c r="J605" s="63">
        <f t="shared" si="30"/>
        <v>415.79999999999995</v>
      </c>
      <c r="K605" s="64">
        <f t="shared" si="31"/>
        <v>203.70000000000002</v>
      </c>
      <c r="L605" s="65">
        <f t="shared" si="32"/>
        <v>619.5</v>
      </c>
      <c r="M605" s="65">
        <v>0</v>
      </c>
    </row>
    <row r="606" spans="2:13" ht="57">
      <c r="B606" s="7" t="s">
        <v>1482</v>
      </c>
      <c r="C606" s="60" t="s">
        <v>50</v>
      </c>
      <c r="D606" s="60">
        <v>89367</v>
      </c>
      <c r="E606" s="8" t="s">
        <v>1483</v>
      </c>
      <c r="F606" s="60" t="s">
        <v>172</v>
      </c>
      <c r="G606" s="7">
        <v>35</v>
      </c>
      <c r="H606" s="61">
        <v>6.6800000000000006</v>
      </c>
      <c r="I606" s="62" t="s">
        <v>2038</v>
      </c>
      <c r="J606" s="63">
        <f t="shared" si="30"/>
        <v>233.8</v>
      </c>
      <c r="K606" s="64">
        <f t="shared" si="31"/>
        <v>261.45</v>
      </c>
      <c r="L606" s="65">
        <f t="shared" si="32"/>
        <v>495.25</v>
      </c>
      <c r="M606" s="65">
        <v>0</v>
      </c>
    </row>
    <row r="607" spans="2:13" ht="42.75">
      <c r="B607" s="7" t="s">
        <v>1484</v>
      </c>
      <c r="C607" s="60" t="s">
        <v>50</v>
      </c>
      <c r="D607" s="60">
        <v>89497</v>
      </c>
      <c r="E607" s="8" t="s">
        <v>1485</v>
      </c>
      <c r="F607" s="60" t="s">
        <v>172</v>
      </c>
      <c r="G607" s="7">
        <v>35</v>
      </c>
      <c r="H607" s="61">
        <v>9.8999999999999986</v>
      </c>
      <c r="I607" s="62" t="s">
        <v>2039</v>
      </c>
      <c r="J607" s="63">
        <f t="shared" si="30"/>
        <v>346.49999999999994</v>
      </c>
      <c r="K607" s="64">
        <f t="shared" si="31"/>
        <v>150.5</v>
      </c>
      <c r="L607" s="65">
        <f t="shared" si="32"/>
        <v>496.99999999999994</v>
      </c>
      <c r="M607" s="65">
        <v>0</v>
      </c>
    </row>
    <row r="608" spans="2:13" ht="71.25">
      <c r="B608" s="7" t="s">
        <v>1486</v>
      </c>
      <c r="C608" s="60" t="s">
        <v>50</v>
      </c>
      <c r="D608" s="60">
        <v>96853</v>
      </c>
      <c r="E608" s="8" t="s">
        <v>1487</v>
      </c>
      <c r="F608" s="60" t="s">
        <v>172</v>
      </c>
      <c r="G608" s="7">
        <v>35</v>
      </c>
      <c r="H608" s="61">
        <v>15.64</v>
      </c>
      <c r="I608" s="62" t="s">
        <v>2040</v>
      </c>
      <c r="J608" s="63">
        <f t="shared" si="30"/>
        <v>547.4</v>
      </c>
      <c r="K608" s="64">
        <f t="shared" si="31"/>
        <v>347.55</v>
      </c>
      <c r="L608" s="65">
        <f t="shared" si="32"/>
        <v>894.95</v>
      </c>
      <c r="M608" s="65">
        <v>0</v>
      </c>
    </row>
    <row r="609" spans="2:13" ht="71.25">
      <c r="B609" s="7" t="s">
        <v>1488</v>
      </c>
      <c r="C609" s="60" t="s">
        <v>50</v>
      </c>
      <c r="D609" s="60">
        <v>90373</v>
      </c>
      <c r="E609" s="8" t="s">
        <v>1489</v>
      </c>
      <c r="F609" s="60" t="s">
        <v>172</v>
      </c>
      <c r="G609" s="7">
        <v>35</v>
      </c>
      <c r="H609" s="61">
        <v>8.6999999999999993</v>
      </c>
      <c r="I609" s="62" t="s">
        <v>2041</v>
      </c>
      <c r="J609" s="63">
        <f t="shared" si="30"/>
        <v>304.5</v>
      </c>
      <c r="K609" s="64">
        <f t="shared" si="31"/>
        <v>189.35</v>
      </c>
      <c r="L609" s="65">
        <f t="shared" si="32"/>
        <v>493.85</v>
      </c>
      <c r="M609" s="65">
        <v>0</v>
      </c>
    </row>
    <row r="610" spans="2:13" ht="57">
      <c r="B610" s="7" t="s">
        <v>1490</v>
      </c>
      <c r="C610" s="60" t="s">
        <v>50</v>
      </c>
      <c r="D610" s="60">
        <v>89369</v>
      </c>
      <c r="E610" s="8" t="s">
        <v>1491</v>
      </c>
      <c r="F610" s="60" t="s">
        <v>172</v>
      </c>
      <c r="G610" s="7">
        <v>35</v>
      </c>
      <c r="H610" s="61">
        <v>11.2</v>
      </c>
      <c r="I610" s="62" t="s">
        <v>2042</v>
      </c>
      <c r="J610" s="63">
        <f t="shared" si="30"/>
        <v>392</v>
      </c>
      <c r="K610" s="64">
        <f t="shared" si="31"/>
        <v>260.75</v>
      </c>
      <c r="L610" s="65">
        <f t="shared" si="32"/>
        <v>652.75</v>
      </c>
      <c r="M610" s="65">
        <v>0</v>
      </c>
    </row>
    <row r="611" spans="2:13" ht="71.25">
      <c r="B611" s="7" t="s">
        <v>1492</v>
      </c>
      <c r="C611" s="60" t="s">
        <v>50</v>
      </c>
      <c r="D611" s="60">
        <v>89391</v>
      </c>
      <c r="E611" s="8" t="s">
        <v>1493</v>
      </c>
      <c r="F611" s="60" t="s">
        <v>172</v>
      </c>
      <c r="G611" s="7">
        <v>35</v>
      </c>
      <c r="H611" s="61">
        <v>4.84</v>
      </c>
      <c r="I611" s="62" t="s">
        <v>2043</v>
      </c>
      <c r="J611" s="63">
        <f t="shared" si="30"/>
        <v>169.4</v>
      </c>
      <c r="K611" s="64">
        <f t="shared" si="31"/>
        <v>160.30000000000001</v>
      </c>
      <c r="L611" s="65">
        <f t="shared" si="32"/>
        <v>329.70000000000005</v>
      </c>
      <c r="M611" s="65">
        <v>0</v>
      </c>
    </row>
    <row r="612" spans="2:13" ht="57">
      <c r="B612" s="7" t="s">
        <v>1494</v>
      </c>
      <c r="C612" s="60" t="s">
        <v>50</v>
      </c>
      <c r="D612" s="60">
        <v>89401</v>
      </c>
      <c r="E612" s="8" t="s">
        <v>1495</v>
      </c>
      <c r="F612" s="60" t="s">
        <v>108</v>
      </c>
      <c r="G612" s="7">
        <v>70</v>
      </c>
      <c r="H612" s="61">
        <v>6.1700000000000008</v>
      </c>
      <c r="I612" s="62" t="s">
        <v>2044</v>
      </c>
      <c r="J612" s="63">
        <f t="shared" si="30"/>
        <v>431.90000000000003</v>
      </c>
      <c r="K612" s="64">
        <f t="shared" si="31"/>
        <v>394.09999999999997</v>
      </c>
      <c r="L612" s="65">
        <f t="shared" si="32"/>
        <v>826</v>
      </c>
      <c r="M612" s="65">
        <v>0</v>
      </c>
    </row>
    <row r="613" spans="2:13" ht="57">
      <c r="B613" s="7" t="s">
        <v>1496</v>
      </c>
      <c r="C613" s="60" t="s">
        <v>50</v>
      </c>
      <c r="D613" s="60">
        <v>89402</v>
      </c>
      <c r="E613" s="8" t="s">
        <v>1497</v>
      </c>
      <c r="F613" s="60" t="s">
        <v>108</v>
      </c>
      <c r="G613" s="7">
        <v>70</v>
      </c>
      <c r="H613" s="61">
        <v>7.0100000000000007</v>
      </c>
      <c r="I613" s="62" t="s">
        <v>2045</v>
      </c>
      <c r="J613" s="63">
        <f t="shared" si="30"/>
        <v>490.70000000000005</v>
      </c>
      <c r="K613" s="64">
        <f t="shared" si="31"/>
        <v>457.8</v>
      </c>
      <c r="L613" s="65">
        <f t="shared" si="32"/>
        <v>948.5</v>
      </c>
      <c r="M613" s="65">
        <v>0</v>
      </c>
    </row>
    <row r="614" spans="2:13" ht="57">
      <c r="B614" s="7" t="s">
        <v>1498</v>
      </c>
      <c r="C614" s="60" t="s">
        <v>50</v>
      </c>
      <c r="D614" s="60">
        <v>89403</v>
      </c>
      <c r="E614" s="8" t="s">
        <v>1499</v>
      </c>
      <c r="F614" s="60" t="s">
        <v>108</v>
      </c>
      <c r="G614" s="7">
        <v>70</v>
      </c>
      <c r="H614" s="61">
        <v>13.09</v>
      </c>
      <c r="I614" s="62" t="s">
        <v>2046</v>
      </c>
      <c r="J614" s="63">
        <f t="shared" si="30"/>
        <v>916.3</v>
      </c>
      <c r="K614" s="64">
        <f t="shared" si="31"/>
        <v>544.6</v>
      </c>
      <c r="L614" s="65">
        <f t="shared" si="32"/>
        <v>1460.9</v>
      </c>
      <c r="M614" s="65">
        <v>0</v>
      </c>
    </row>
    <row r="615" spans="2:13" ht="42.75">
      <c r="B615" s="7" t="s">
        <v>1501</v>
      </c>
      <c r="C615" s="60" t="s">
        <v>50</v>
      </c>
      <c r="D615" s="60">
        <v>89448</v>
      </c>
      <c r="E615" s="8" t="s">
        <v>1502</v>
      </c>
      <c r="F615" s="60" t="s">
        <v>108</v>
      </c>
      <c r="G615" s="7">
        <v>70</v>
      </c>
      <c r="H615" s="61">
        <v>16.84</v>
      </c>
      <c r="I615" s="62" t="s">
        <v>2047</v>
      </c>
      <c r="J615" s="63">
        <f t="shared" si="30"/>
        <v>1178.8</v>
      </c>
      <c r="K615" s="64">
        <f t="shared" si="31"/>
        <v>80.5</v>
      </c>
      <c r="L615" s="65">
        <f t="shared" si="32"/>
        <v>1259.3</v>
      </c>
      <c r="M615" s="65">
        <v>0</v>
      </c>
    </row>
    <row r="616" spans="2:13" ht="57">
      <c r="B616" s="7" t="s">
        <v>1503</v>
      </c>
      <c r="C616" s="60" t="s">
        <v>50</v>
      </c>
      <c r="D616" s="60">
        <v>89689</v>
      </c>
      <c r="E616" s="8" t="s">
        <v>1504</v>
      </c>
      <c r="F616" s="60" t="s">
        <v>172</v>
      </c>
      <c r="G616" s="7">
        <v>35</v>
      </c>
      <c r="H616" s="61">
        <v>39.06</v>
      </c>
      <c r="I616" s="62" t="s">
        <v>2048</v>
      </c>
      <c r="J616" s="63">
        <f t="shared" si="30"/>
        <v>1367.1000000000001</v>
      </c>
      <c r="K616" s="64">
        <f t="shared" si="31"/>
        <v>171.5</v>
      </c>
      <c r="L616" s="65">
        <f t="shared" si="32"/>
        <v>1538.6000000000001</v>
      </c>
      <c r="M616" s="65">
        <v>0</v>
      </c>
    </row>
    <row r="617" spans="2:13" ht="57">
      <c r="B617" s="7" t="s">
        <v>1505</v>
      </c>
      <c r="C617" s="60" t="s">
        <v>50</v>
      </c>
      <c r="D617" s="60">
        <v>89759</v>
      </c>
      <c r="E617" s="8" t="s">
        <v>1506</v>
      </c>
      <c r="F617" s="60" t="s">
        <v>172</v>
      </c>
      <c r="G617" s="7">
        <v>35</v>
      </c>
      <c r="H617" s="61">
        <v>9.370000000000001</v>
      </c>
      <c r="I617" s="62" t="s">
        <v>2049</v>
      </c>
      <c r="J617" s="63">
        <f t="shared" si="30"/>
        <v>327.95000000000005</v>
      </c>
      <c r="K617" s="64">
        <f t="shared" si="31"/>
        <v>129.85</v>
      </c>
      <c r="L617" s="65">
        <f t="shared" si="32"/>
        <v>457.80000000000007</v>
      </c>
      <c r="M617" s="65">
        <v>0</v>
      </c>
    </row>
    <row r="618" spans="2:13" ht="57">
      <c r="B618" s="7" t="s">
        <v>1507</v>
      </c>
      <c r="C618" s="60" t="s">
        <v>50</v>
      </c>
      <c r="D618" s="60">
        <v>103964</v>
      </c>
      <c r="E618" s="8" t="s">
        <v>1508</v>
      </c>
      <c r="F618" s="60" t="s">
        <v>172</v>
      </c>
      <c r="G618" s="7">
        <v>35</v>
      </c>
      <c r="H618" s="61">
        <v>6.3599999999999994</v>
      </c>
      <c r="I618" s="62" t="s">
        <v>2050</v>
      </c>
      <c r="J618" s="63">
        <f t="shared" si="30"/>
        <v>222.59999999999997</v>
      </c>
      <c r="K618" s="64">
        <f t="shared" si="31"/>
        <v>83.65</v>
      </c>
      <c r="L618" s="65">
        <f t="shared" si="32"/>
        <v>306.25</v>
      </c>
      <c r="M618" s="65">
        <v>0</v>
      </c>
    </row>
    <row r="619" spans="2:13" ht="57">
      <c r="B619" s="7" t="s">
        <v>1509</v>
      </c>
      <c r="C619" s="60" t="s">
        <v>50</v>
      </c>
      <c r="D619" s="60">
        <v>89985</v>
      </c>
      <c r="E619" s="8" t="s">
        <v>1510</v>
      </c>
      <c r="F619" s="60" t="s">
        <v>172</v>
      </c>
      <c r="G619" s="7">
        <v>35</v>
      </c>
      <c r="H619" s="61">
        <v>67</v>
      </c>
      <c r="I619" s="62" t="s">
        <v>2034</v>
      </c>
      <c r="J619" s="63">
        <f t="shared" si="30"/>
        <v>2345</v>
      </c>
      <c r="K619" s="64">
        <f t="shared" si="31"/>
        <v>317.8</v>
      </c>
      <c r="L619" s="65">
        <f t="shared" si="32"/>
        <v>2662.8</v>
      </c>
      <c r="M619" s="65">
        <v>0</v>
      </c>
    </row>
    <row r="620" spans="2:13" ht="57">
      <c r="B620" s="7" t="s">
        <v>1512</v>
      </c>
      <c r="C620" s="60" t="s">
        <v>50</v>
      </c>
      <c r="D620" s="60">
        <v>89986</v>
      </c>
      <c r="E620" s="8" t="s">
        <v>1513</v>
      </c>
      <c r="F620" s="60" t="s">
        <v>172</v>
      </c>
      <c r="G620" s="7">
        <v>35</v>
      </c>
      <c r="H620" s="61">
        <v>62.61</v>
      </c>
      <c r="I620" s="62" t="s">
        <v>2021</v>
      </c>
      <c r="J620" s="63">
        <f t="shared" si="30"/>
        <v>2191.35</v>
      </c>
      <c r="K620" s="64">
        <f t="shared" si="31"/>
        <v>263.2</v>
      </c>
      <c r="L620" s="65">
        <f t="shared" si="32"/>
        <v>2454.5499999999997</v>
      </c>
      <c r="M620" s="65">
        <v>0</v>
      </c>
    </row>
    <row r="621" spans="2:13" ht="57">
      <c r="B621" s="7" t="s">
        <v>1514</v>
      </c>
      <c r="C621" s="60" t="s">
        <v>50</v>
      </c>
      <c r="D621" s="60">
        <v>89987</v>
      </c>
      <c r="E621" s="8" t="s">
        <v>1515</v>
      </c>
      <c r="F621" s="60" t="s">
        <v>172</v>
      </c>
      <c r="G621" s="7">
        <v>35</v>
      </c>
      <c r="H621" s="61">
        <v>70.86</v>
      </c>
      <c r="I621" s="62" t="s">
        <v>2034</v>
      </c>
      <c r="J621" s="63">
        <f t="shared" si="30"/>
        <v>2480.1</v>
      </c>
      <c r="K621" s="64">
        <f t="shared" si="31"/>
        <v>317.8</v>
      </c>
      <c r="L621" s="65">
        <f t="shared" si="32"/>
        <v>2797.9</v>
      </c>
      <c r="M621" s="65">
        <v>0</v>
      </c>
    </row>
    <row r="622" spans="2:13" ht="42.75">
      <c r="B622" s="7" t="s">
        <v>1516</v>
      </c>
      <c r="C622" s="60" t="s">
        <v>50</v>
      </c>
      <c r="D622" s="60">
        <v>94496</v>
      </c>
      <c r="E622" s="8" t="s">
        <v>1517</v>
      </c>
      <c r="F622" s="60" t="s">
        <v>172</v>
      </c>
      <c r="G622" s="7">
        <v>35</v>
      </c>
      <c r="H622" s="61">
        <v>62.660000000000004</v>
      </c>
      <c r="I622" s="62" t="s">
        <v>2051</v>
      </c>
      <c r="J622" s="63">
        <f t="shared" si="30"/>
        <v>2193.1</v>
      </c>
      <c r="K622" s="64">
        <f t="shared" si="31"/>
        <v>290.14999999999998</v>
      </c>
      <c r="L622" s="65">
        <f t="shared" si="32"/>
        <v>2483.25</v>
      </c>
      <c r="M622" s="65">
        <v>0</v>
      </c>
    </row>
    <row r="623" spans="2:13" ht="85.5">
      <c r="B623" s="7" t="s">
        <v>1518</v>
      </c>
      <c r="C623" s="60" t="s">
        <v>50</v>
      </c>
      <c r="D623" s="60">
        <v>94691</v>
      </c>
      <c r="E623" s="8" t="s">
        <v>1519</v>
      </c>
      <c r="F623" s="60" t="s">
        <v>172</v>
      </c>
      <c r="G623" s="7">
        <v>35</v>
      </c>
      <c r="H623" s="61">
        <v>10.670000000000002</v>
      </c>
      <c r="I623" s="62" t="s">
        <v>2052</v>
      </c>
      <c r="J623" s="63">
        <f t="shared" si="30"/>
        <v>373.45000000000005</v>
      </c>
      <c r="K623" s="64">
        <f t="shared" si="31"/>
        <v>132.65</v>
      </c>
      <c r="L623" s="65">
        <f t="shared" si="32"/>
        <v>506.1</v>
      </c>
      <c r="M623" s="65">
        <v>0</v>
      </c>
    </row>
    <row r="624" spans="2:13" ht="85.5">
      <c r="B624" s="7" t="s">
        <v>1520</v>
      </c>
      <c r="C624" s="60" t="s">
        <v>50</v>
      </c>
      <c r="D624" s="60">
        <v>94693</v>
      </c>
      <c r="E624" s="8" t="s">
        <v>1521</v>
      </c>
      <c r="F624" s="60" t="s">
        <v>172</v>
      </c>
      <c r="G624" s="7">
        <v>35</v>
      </c>
      <c r="H624" s="61">
        <v>13.900000000000002</v>
      </c>
      <c r="I624" s="62" t="s">
        <v>2053</v>
      </c>
      <c r="J624" s="63">
        <f t="shared" si="30"/>
        <v>486.50000000000006</v>
      </c>
      <c r="K624" s="64">
        <f t="shared" si="31"/>
        <v>176.4</v>
      </c>
      <c r="L624" s="65">
        <f t="shared" si="32"/>
        <v>662.90000000000009</v>
      </c>
      <c r="M624" s="65">
        <v>0</v>
      </c>
    </row>
    <row r="625" spans="2:13" ht="28.5">
      <c r="B625" s="7" t="s">
        <v>1522</v>
      </c>
      <c r="C625" s="60" t="s">
        <v>100</v>
      </c>
      <c r="D625" s="60" t="s">
        <v>1523</v>
      </c>
      <c r="E625" s="8" t="s">
        <v>1524</v>
      </c>
      <c r="F625" s="60" t="s">
        <v>623</v>
      </c>
      <c r="G625" s="7">
        <v>35</v>
      </c>
      <c r="H625" s="61">
        <v>4.99</v>
      </c>
      <c r="I625" s="62">
        <v>7.09</v>
      </c>
      <c r="J625" s="63">
        <f t="shared" si="30"/>
        <v>174.65</v>
      </c>
      <c r="K625" s="64">
        <f t="shared" si="31"/>
        <v>248.15</v>
      </c>
      <c r="L625" s="65">
        <f t="shared" si="32"/>
        <v>422.8</v>
      </c>
      <c r="M625" s="65">
        <v>0</v>
      </c>
    </row>
    <row r="626" spans="2:13" ht="28.5">
      <c r="B626" s="7" t="s">
        <v>1525</v>
      </c>
      <c r="C626" s="60" t="s">
        <v>100</v>
      </c>
      <c r="D626" s="60" t="s">
        <v>1526</v>
      </c>
      <c r="E626" s="8" t="s">
        <v>1527</v>
      </c>
      <c r="F626" s="60" t="s">
        <v>623</v>
      </c>
      <c r="G626" s="7">
        <v>35</v>
      </c>
      <c r="H626" s="61">
        <v>5.74</v>
      </c>
      <c r="I626" s="62">
        <v>7.46</v>
      </c>
      <c r="J626" s="63">
        <f t="shared" si="30"/>
        <v>200.9</v>
      </c>
      <c r="K626" s="64">
        <f t="shared" si="31"/>
        <v>261.10000000000002</v>
      </c>
      <c r="L626" s="65">
        <f t="shared" si="32"/>
        <v>462</v>
      </c>
      <c r="M626" s="65">
        <v>0</v>
      </c>
    </row>
    <row r="627" spans="2:13" ht="57">
      <c r="B627" s="7" t="s">
        <v>1528</v>
      </c>
      <c r="C627" s="60" t="s">
        <v>50</v>
      </c>
      <c r="D627" s="60">
        <v>89395</v>
      </c>
      <c r="E627" s="8" t="s">
        <v>1529</v>
      </c>
      <c r="F627" s="60" t="s">
        <v>172</v>
      </c>
      <c r="G627" s="7">
        <v>35</v>
      </c>
      <c r="H627" s="61">
        <v>5.7900000000000009</v>
      </c>
      <c r="I627" s="62" t="s">
        <v>2054</v>
      </c>
      <c r="J627" s="63">
        <f t="shared" si="30"/>
        <v>202.65000000000003</v>
      </c>
      <c r="K627" s="64">
        <f t="shared" si="31"/>
        <v>292.59999999999997</v>
      </c>
      <c r="L627" s="65">
        <f t="shared" si="32"/>
        <v>495.25</v>
      </c>
      <c r="M627" s="65">
        <v>0</v>
      </c>
    </row>
    <row r="628" spans="2:13" ht="15">
      <c r="B628" s="7" t="s">
        <v>1530</v>
      </c>
      <c r="C628" s="60" t="s">
        <v>23</v>
      </c>
      <c r="D628" s="60" t="s">
        <v>23</v>
      </c>
      <c r="E628" s="8" t="s">
        <v>1531</v>
      </c>
      <c r="F628" s="60" t="s">
        <v>25</v>
      </c>
      <c r="G628" s="7"/>
      <c r="H628" s="61" t="s">
        <v>26</v>
      </c>
      <c r="I628" s="62" t="s">
        <v>26</v>
      </c>
      <c r="J628" s="63"/>
      <c r="K628" s="64"/>
      <c r="L628" s="65"/>
      <c r="M628" s="65">
        <f>SUM(L629:L638)</f>
        <v>18597.02</v>
      </c>
    </row>
    <row r="629" spans="2:13" ht="57">
      <c r="B629" s="7" t="s">
        <v>1532</v>
      </c>
      <c r="C629" s="60" t="s">
        <v>50</v>
      </c>
      <c r="D629" s="60">
        <v>89711</v>
      </c>
      <c r="E629" s="8" t="s">
        <v>1533</v>
      </c>
      <c r="F629" s="60" t="s">
        <v>108</v>
      </c>
      <c r="G629" s="7">
        <v>60</v>
      </c>
      <c r="H629" s="61">
        <v>11.05</v>
      </c>
      <c r="I629" s="62" t="s">
        <v>2055</v>
      </c>
      <c r="J629" s="63">
        <f t="shared" si="30"/>
        <v>663</v>
      </c>
      <c r="K629" s="64">
        <f t="shared" si="31"/>
        <v>724.2</v>
      </c>
      <c r="L629" s="65">
        <f t="shared" si="32"/>
        <v>1387.2</v>
      </c>
      <c r="M629" s="65">
        <v>0</v>
      </c>
    </row>
    <row r="630" spans="2:13" ht="57">
      <c r="B630" s="7" t="s">
        <v>1534</v>
      </c>
      <c r="C630" s="60" t="s">
        <v>50</v>
      </c>
      <c r="D630" s="60">
        <v>89712</v>
      </c>
      <c r="E630" s="8" t="s">
        <v>1535</v>
      </c>
      <c r="F630" s="60" t="s">
        <v>108</v>
      </c>
      <c r="G630" s="7">
        <v>60</v>
      </c>
      <c r="H630" s="61">
        <v>16.05</v>
      </c>
      <c r="I630" s="62" t="s">
        <v>2056</v>
      </c>
      <c r="J630" s="63">
        <f t="shared" si="30"/>
        <v>963</v>
      </c>
      <c r="K630" s="64">
        <f t="shared" si="31"/>
        <v>786.59999999999991</v>
      </c>
      <c r="L630" s="65">
        <f t="shared" si="32"/>
        <v>1749.6</v>
      </c>
      <c r="M630" s="65">
        <v>0</v>
      </c>
    </row>
    <row r="631" spans="2:13" ht="57">
      <c r="B631" s="7" t="s">
        <v>1536</v>
      </c>
      <c r="C631" s="60" t="s">
        <v>50</v>
      </c>
      <c r="D631" s="60">
        <v>89714</v>
      </c>
      <c r="E631" s="8" t="s">
        <v>1537</v>
      </c>
      <c r="F631" s="60" t="s">
        <v>108</v>
      </c>
      <c r="G631" s="7">
        <v>70</v>
      </c>
      <c r="H631" s="61">
        <v>22.310000000000002</v>
      </c>
      <c r="I631" s="62" t="s">
        <v>2057</v>
      </c>
      <c r="J631" s="63">
        <f t="shared" si="30"/>
        <v>1561.7000000000003</v>
      </c>
      <c r="K631" s="64">
        <f t="shared" si="31"/>
        <v>1280.3</v>
      </c>
      <c r="L631" s="65">
        <f t="shared" si="32"/>
        <v>2842</v>
      </c>
      <c r="M631" s="65">
        <v>0</v>
      </c>
    </row>
    <row r="632" spans="2:13" ht="28.5">
      <c r="B632" s="7" t="s">
        <v>1538</v>
      </c>
      <c r="C632" s="60" t="s">
        <v>28</v>
      </c>
      <c r="D632" s="60" t="s">
        <v>1539</v>
      </c>
      <c r="E632" s="8" t="s">
        <v>1540</v>
      </c>
      <c r="F632" s="60" t="s">
        <v>1255</v>
      </c>
      <c r="G632" s="7">
        <v>35</v>
      </c>
      <c r="H632" s="61">
        <v>122.87</v>
      </c>
      <c r="I632" s="62">
        <v>83.6</v>
      </c>
      <c r="J632" s="63">
        <f t="shared" si="30"/>
        <v>4300.45</v>
      </c>
      <c r="K632" s="64">
        <f t="shared" si="31"/>
        <v>2926</v>
      </c>
      <c r="L632" s="65">
        <f t="shared" si="32"/>
        <v>7226.45</v>
      </c>
      <c r="M632" s="65">
        <v>0</v>
      </c>
    </row>
    <row r="633" spans="2:13" ht="71.25">
      <c r="B633" s="7" t="s">
        <v>1541</v>
      </c>
      <c r="C633" s="60" t="s">
        <v>50</v>
      </c>
      <c r="D633" s="60">
        <v>89546</v>
      </c>
      <c r="E633" s="8" t="s">
        <v>1542</v>
      </c>
      <c r="F633" s="60" t="s">
        <v>172</v>
      </c>
      <c r="G633" s="7">
        <v>35</v>
      </c>
      <c r="H633" s="61">
        <v>10.219999999999999</v>
      </c>
      <c r="I633" s="62" t="s">
        <v>2058</v>
      </c>
      <c r="J633" s="63">
        <f t="shared" si="30"/>
        <v>357.69999999999993</v>
      </c>
      <c r="K633" s="64">
        <f t="shared" si="31"/>
        <v>51.1</v>
      </c>
      <c r="L633" s="65">
        <f t="shared" si="32"/>
        <v>408.79999999999995</v>
      </c>
      <c r="M633" s="65">
        <v>0</v>
      </c>
    </row>
    <row r="634" spans="2:13" ht="28.5">
      <c r="B634" s="7" t="s">
        <v>1543</v>
      </c>
      <c r="C634" s="60" t="s">
        <v>28</v>
      </c>
      <c r="D634" s="60" t="s">
        <v>1544</v>
      </c>
      <c r="E634" s="8" t="s">
        <v>1545</v>
      </c>
      <c r="F634" s="60" t="s">
        <v>35</v>
      </c>
      <c r="G634" s="7">
        <v>12</v>
      </c>
      <c r="H634" s="61">
        <v>13.012</v>
      </c>
      <c r="I634" s="62">
        <v>4.3479999999999999</v>
      </c>
      <c r="J634" s="63">
        <f t="shared" si="30"/>
        <v>156.14400000000001</v>
      </c>
      <c r="K634" s="64">
        <f t="shared" si="31"/>
        <v>52.176000000000002</v>
      </c>
      <c r="L634" s="65">
        <f t="shared" si="32"/>
        <v>208.32</v>
      </c>
      <c r="M634" s="65">
        <v>0</v>
      </c>
    </row>
    <row r="635" spans="2:13" ht="57">
      <c r="B635" s="7" t="s">
        <v>1546</v>
      </c>
      <c r="C635" s="60" t="s">
        <v>50</v>
      </c>
      <c r="D635" s="60">
        <v>89707</v>
      </c>
      <c r="E635" s="8" t="s">
        <v>1547</v>
      </c>
      <c r="F635" s="60" t="s">
        <v>172</v>
      </c>
      <c r="G635" s="7">
        <v>15</v>
      </c>
      <c r="H635" s="61">
        <v>35.07</v>
      </c>
      <c r="I635" s="62" t="s">
        <v>2059</v>
      </c>
      <c r="J635" s="63">
        <f t="shared" si="30"/>
        <v>526.04999999999995</v>
      </c>
      <c r="K635" s="64">
        <f t="shared" si="31"/>
        <v>245.99999999999997</v>
      </c>
      <c r="L635" s="65">
        <f t="shared" si="32"/>
        <v>772.05</v>
      </c>
      <c r="M635" s="65">
        <v>0</v>
      </c>
    </row>
    <row r="636" spans="2:13" ht="42.75">
      <c r="B636" s="7" t="s">
        <v>1548</v>
      </c>
      <c r="C636" s="60" t="s">
        <v>50</v>
      </c>
      <c r="D636" s="60">
        <v>89491</v>
      </c>
      <c r="E636" s="8" t="s">
        <v>1549</v>
      </c>
      <c r="F636" s="60" t="s">
        <v>172</v>
      </c>
      <c r="G636" s="7">
        <v>15</v>
      </c>
      <c r="H636" s="61">
        <v>90.830000000000013</v>
      </c>
      <c r="I636" s="62" t="s">
        <v>2060</v>
      </c>
      <c r="J636" s="63">
        <f t="shared" si="30"/>
        <v>1362.4500000000003</v>
      </c>
      <c r="K636" s="64">
        <f t="shared" si="31"/>
        <v>207.75</v>
      </c>
      <c r="L636" s="65">
        <f t="shared" si="32"/>
        <v>1570.2000000000003</v>
      </c>
      <c r="M636" s="65">
        <v>0</v>
      </c>
    </row>
    <row r="637" spans="2:13" ht="57">
      <c r="B637" s="7" t="s">
        <v>1550</v>
      </c>
      <c r="C637" s="60" t="s">
        <v>50</v>
      </c>
      <c r="D637" s="60">
        <v>89709</v>
      </c>
      <c r="E637" s="8" t="s">
        <v>1551</v>
      </c>
      <c r="F637" s="60" t="s">
        <v>172</v>
      </c>
      <c r="G637" s="7">
        <v>15</v>
      </c>
      <c r="H637" s="61">
        <v>15.370000000000001</v>
      </c>
      <c r="I637" s="62" t="s">
        <v>2061</v>
      </c>
      <c r="J637" s="63">
        <f t="shared" si="30"/>
        <v>230.55</v>
      </c>
      <c r="K637" s="64">
        <f t="shared" si="31"/>
        <v>101.85</v>
      </c>
      <c r="L637" s="65">
        <f t="shared" si="32"/>
        <v>332.4</v>
      </c>
      <c r="M637" s="65">
        <v>0</v>
      </c>
    </row>
    <row r="638" spans="2:13" ht="28.5">
      <c r="B638" s="7" t="s">
        <v>1552</v>
      </c>
      <c r="C638" s="60" t="s">
        <v>28</v>
      </c>
      <c r="D638" s="60" t="s">
        <v>1553</v>
      </c>
      <c r="E638" s="8" t="s">
        <v>1554</v>
      </c>
      <c r="F638" s="60" t="s">
        <v>35</v>
      </c>
      <c r="G638" s="7">
        <v>6</v>
      </c>
      <c r="H638" s="61">
        <v>350</v>
      </c>
      <c r="I638" s="62">
        <v>0</v>
      </c>
      <c r="J638" s="63">
        <f t="shared" si="30"/>
        <v>2100</v>
      </c>
      <c r="K638" s="64">
        <f t="shared" si="31"/>
        <v>0</v>
      </c>
      <c r="L638" s="65">
        <f t="shared" si="32"/>
        <v>2100</v>
      </c>
      <c r="M638" s="65">
        <v>0</v>
      </c>
    </row>
    <row r="639" spans="2:13" ht="30">
      <c r="B639" s="7" t="s">
        <v>1555</v>
      </c>
      <c r="C639" s="60" t="s">
        <v>23</v>
      </c>
      <c r="D639" s="60" t="s">
        <v>23</v>
      </c>
      <c r="E639" s="8" t="s">
        <v>1556</v>
      </c>
      <c r="F639" s="60" t="s">
        <v>25</v>
      </c>
      <c r="G639" s="7"/>
      <c r="H639" s="61" t="s">
        <v>26</v>
      </c>
      <c r="I639" s="62" t="s">
        <v>26</v>
      </c>
      <c r="J639" s="63"/>
      <c r="K639" s="64"/>
      <c r="L639" s="65"/>
      <c r="M639" s="65">
        <f>SUM(L640:L679)</f>
        <v>75876.182540000009</v>
      </c>
    </row>
    <row r="640" spans="2:13" ht="42.75">
      <c r="B640" s="7" t="s">
        <v>1557</v>
      </c>
      <c r="C640" s="60" t="s">
        <v>28</v>
      </c>
      <c r="D640" s="60" t="s">
        <v>1558</v>
      </c>
      <c r="E640" s="8" t="s">
        <v>1559</v>
      </c>
      <c r="F640" s="60" t="s">
        <v>35</v>
      </c>
      <c r="G640" s="7">
        <v>12</v>
      </c>
      <c r="H640" s="61">
        <v>6.6100000000000012</v>
      </c>
      <c r="I640" s="62">
        <v>20.58</v>
      </c>
      <c r="J640" s="63">
        <f t="shared" si="30"/>
        <v>79.320000000000022</v>
      </c>
      <c r="K640" s="64">
        <f t="shared" si="31"/>
        <v>246.95999999999998</v>
      </c>
      <c r="L640" s="65">
        <f t="shared" si="32"/>
        <v>326.27999999999997</v>
      </c>
      <c r="M640" s="65">
        <v>0</v>
      </c>
    </row>
    <row r="641" spans="2:13" ht="28.5">
      <c r="B641" s="7" t="s">
        <v>1560</v>
      </c>
      <c r="C641" s="60" t="s">
        <v>28</v>
      </c>
      <c r="D641" s="60" t="s">
        <v>1561</v>
      </c>
      <c r="E641" s="8" t="s">
        <v>1562</v>
      </c>
      <c r="F641" s="60" t="s">
        <v>35</v>
      </c>
      <c r="G641" s="7">
        <v>12</v>
      </c>
      <c r="H641" s="61">
        <v>3.0149999999999997</v>
      </c>
      <c r="I641" s="62">
        <v>4.4424999999999999</v>
      </c>
      <c r="J641" s="63">
        <f t="shared" si="30"/>
        <v>36.179999999999993</v>
      </c>
      <c r="K641" s="64">
        <f t="shared" si="31"/>
        <v>53.31</v>
      </c>
      <c r="L641" s="65">
        <f t="shared" si="32"/>
        <v>89.49</v>
      </c>
      <c r="M641" s="65">
        <v>0</v>
      </c>
    </row>
    <row r="642" spans="2:13" ht="28.5">
      <c r="B642" s="7" t="s">
        <v>1563</v>
      </c>
      <c r="C642" s="60" t="s">
        <v>28</v>
      </c>
      <c r="D642" s="60" t="s">
        <v>1564</v>
      </c>
      <c r="E642" s="8" t="s">
        <v>1565</v>
      </c>
      <c r="F642" s="60" t="s">
        <v>35</v>
      </c>
      <c r="G642" s="7">
        <v>12</v>
      </c>
      <c r="H642" s="61">
        <v>3.0149999999999997</v>
      </c>
      <c r="I642" s="62">
        <v>4.4424999999999999</v>
      </c>
      <c r="J642" s="63">
        <f t="shared" si="30"/>
        <v>36.179999999999993</v>
      </c>
      <c r="K642" s="64">
        <f t="shared" si="31"/>
        <v>53.31</v>
      </c>
      <c r="L642" s="65">
        <f t="shared" si="32"/>
        <v>89.49</v>
      </c>
      <c r="M642" s="65">
        <v>0</v>
      </c>
    </row>
    <row r="643" spans="2:13" ht="71.25">
      <c r="B643" s="7" t="s">
        <v>1566</v>
      </c>
      <c r="C643" s="60" t="s">
        <v>28</v>
      </c>
      <c r="D643" s="60" t="s">
        <v>1567</v>
      </c>
      <c r="E643" s="8" t="s">
        <v>1568</v>
      </c>
      <c r="F643" s="60" t="s">
        <v>35</v>
      </c>
      <c r="G643" s="7">
        <v>12</v>
      </c>
      <c r="H643" s="61">
        <v>88.81</v>
      </c>
      <c r="I643" s="62">
        <v>37.659999999999997</v>
      </c>
      <c r="J643" s="63">
        <f t="shared" si="30"/>
        <v>1065.72</v>
      </c>
      <c r="K643" s="64">
        <f t="shared" si="31"/>
        <v>451.91999999999996</v>
      </c>
      <c r="L643" s="65">
        <f t="shared" si="32"/>
        <v>1517.6399999999999</v>
      </c>
      <c r="M643" s="65">
        <v>0</v>
      </c>
    </row>
    <row r="644" spans="2:13" ht="28.5">
      <c r="B644" s="7" t="s">
        <v>1569</v>
      </c>
      <c r="C644" s="60" t="s">
        <v>28</v>
      </c>
      <c r="D644" s="60" t="s">
        <v>1570</v>
      </c>
      <c r="E644" s="8" t="s">
        <v>1571</v>
      </c>
      <c r="F644" s="60" t="s">
        <v>35</v>
      </c>
      <c r="G644" s="7">
        <v>12</v>
      </c>
      <c r="H644" s="61">
        <v>88.044169999999994</v>
      </c>
      <c r="I644" s="62">
        <v>25.502000000000002</v>
      </c>
      <c r="J644" s="63">
        <f t="shared" si="30"/>
        <v>1056.5300399999999</v>
      </c>
      <c r="K644" s="64">
        <f t="shared" si="31"/>
        <v>306.024</v>
      </c>
      <c r="L644" s="65">
        <f t="shared" si="32"/>
        <v>1362.55404</v>
      </c>
      <c r="M644" s="65">
        <v>0</v>
      </c>
    </row>
    <row r="645" spans="2:13" ht="28.5">
      <c r="B645" s="7" t="s">
        <v>1572</v>
      </c>
      <c r="C645" s="60" t="s">
        <v>28</v>
      </c>
      <c r="D645" s="60" t="s">
        <v>1573</v>
      </c>
      <c r="E645" s="8" t="s">
        <v>1574</v>
      </c>
      <c r="F645" s="60" t="s">
        <v>35</v>
      </c>
      <c r="G645" s="7">
        <v>12</v>
      </c>
      <c r="H645" s="61">
        <v>79.228788000000009</v>
      </c>
      <c r="I645" s="62">
        <v>17.011046999999998</v>
      </c>
      <c r="J645" s="63">
        <f t="shared" si="30"/>
        <v>950.7454560000001</v>
      </c>
      <c r="K645" s="64">
        <f t="shared" si="31"/>
        <v>204.13256399999997</v>
      </c>
      <c r="L645" s="65">
        <f t="shared" si="32"/>
        <v>1154.8780200000001</v>
      </c>
      <c r="M645" s="65">
        <v>0</v>
      </c>
    </row>
    <row r="646" spans="2:13" ht="71.25">
      <c r="B646" s="7" t="s">
        <v>1575</v>
      </c>
      <c r="C646" s="60" t="s">
        <v>50</v>
      </c>
      <c r="D646" s="60">
        <v>86932</v>
      </c>
      <c r="E646" s="8" t="s">
        <v>1577</v>
      </c>
      <c r="F646" s="60" t="s">
        <v>172</v>
      </c>
      <c r="G646" s="7">
        <v>7</v>
      </c>
      <c r="H646" s="61">
        <v>569</v>
      </c>
      <c r="I646" s="62" t="s">
        <v>2062</v>
      </c>
      <c r="J646" s="63">
        <f t="shared" si="30"/>
        <v>3983</v>
      </c>
      <c r="K646" s="64">
        <f t="shared" si="31"/>
        <v>202.01999999999998</v>
      </c>
      <c r="L646" s="65">
        <f t="shared" si="32"/>
        <v>4185.0200000000004</v>
      </c>
      <c r="M646" s="65">
        <v>0</v>
      </c>
    </row>
    <row r="647" spans="2:13" ht="28.5">
      <c r="B647" s="7" t="s">
        <v>1576</v>
      </c>
      <c r="C647" s="60" t="s">
        <v>28</v>
      </c>
      <c r="D647" s="60" t="s">
        <v>1579</v>
      </c>
      <c r="E647" s="8" t="s">
        <v>1580</v>
      </c>
      <c r="F647" s="60" t="s">
        <v>35</v>
      </c>
      <c r="G647" s="7">
        <v>12</v>
      </c>
      <c r="H647" s="61">
        <v>129.612808</v>
      </c>
      <c r="I647" s="62">
        <v>4.1993319999999992</v>
      </c>
      <c r="J647" s="63">
        <f t="shared" si="30"/>
        <v>1555.3536960000001</v>
      </c>
      <c r="K647" s="64">
        <f t="shared" si="31"/>
        <v>50.391983999999994</v>
      </c>
      <c r="L647" s="65">
        <f t="shared" si="32"/>
        <v>1605.7456800000002</v>
      </c>
      <c r="M647" s="65">
        <v>0</v>
      </c>
    </row>
    <row r="648" spans="2:13" ht="42.75">
      <c r="B648" s="7" t="s">
        <v>1578</v>
      </c>
      <c r="C648" s="60" t="s">
        <v>28</v>
      </c>
      <c r="D648" s="60" t="s">
        <v>964</v>
      </c>
      <c r="E648" s="8" t="s">
        <v>965</v>
      </c>
      <c r="F648" s="60" t="s">
        <v>35</v>
      </c>
      <c r="G648" s="7">
        <v>12</v>
      </c>
      <c r="H648" s="61">
        <v>340.212808</v>
      </c>
      <c r="I648" s="62">
        <v>4.1993319999999992</v>
      </c>
      <c r="J648" s="63">
        <f t="shared" si="30"/>
        <v>4082.5536959999999</v>
      </c>
      <c r="K648" s="64">
        <f t="shared" si="31"/>
        <v>50.391983999999994</v>
      </c>
      <c r="L648" s="65">
        <f t="shared" si="32"/>
        <v>4132.9456799999998</v>
      </c>
      <c r="M648" s="65">
        <v>0</v>
      </c>
    </row>
    <row r="649" spans="2:13" ht="57">
      <c r="B649" s="7" t="s">
        <v>1581</v>
      </c>
      <c r="C649" s="60" t="s">
        <v>50</v>
      </c>
      <c r="D649" s="60">
        <v>86903</v>
      </c>
      <c r="E649" s="8" t="s">
        <v>1583</v>
      </c>
      <c r="F649" s="60" t="s">
        <v>172</v>
      </c>
      <c r="G649" s="7">
        <v>7</v>
      </c>
      <c r="H649" s="61">
        <v>347.49</v>
      </c>
      <c r="I649" s="62" t="s">
        <v>2063</v>
      </c>
      <c r="J649" s="63">
        <f t="shared" si="30"/>
        <v>2432.4300000000003</v>
      </c>
      <c r="K649" s="64">
        <f t="shared" si="31"/>
        <v>304.15000000000003</v>
      </c>
      <c r="L649" s="65">
        <f t="shared" si="32"/>
        <v>2736.5800000000004</v>
      </c>
      <c r="M649" s="65">
        <v>0</v>
      </c>
    </row>
    <row r="650" spans="2:13" ht="99.75">
      <c r="B650" s="7" t="s">
        <v>1582</v>
      </c>
      <c r="C650" s="60" t="s">
        <v>28</v>
      </c>
      <c r="D650" s="60" t="s">
        <v>1585</v>
      </c>
      <c r="E650" s="8" t="s">
        <v>1586</v>
      </c>
      <c r="F650" s="60" t="s">
        <v>35</v>
      </c>
      <c r="G650" s="7">
        <v>7</v>
      </c>
      <c r="H650" s="61">
        <v>770.90250000000003</v>
      </c>
      <c r="I650" s="62">
        <v>69.142499999999998</v>
      </c>
      <c r="J650" s="63">
        <f t="shared" si="30"/>
        <v>5396.3175000000001</v>
      </c>
      <c r="K650" s="64">
        <f t="shared" si="31"/>
        <v>483.9975</v>
      </c>
      <c r="L650" s="65">
        <f t="shared" si="32"/>
        <v>5880.3150000000005</v>
      </c>
      <c r="M650" s="65">
        <v>0</v>
      </c>
    </row>
    <row r="651" spans="2:13" ht="57">
      <c r="B651" s="7" t="s">
        <v>1584</v>
      </c>
      <c r="C651" s="60" t="s">
        <v>50</v>
      </c>
      <c r="D651" s="60">
        <v>86904</v>
      </c>
      <c r="E651" s="8" t="s">
        <v>1588</v>
      </c>
      <c r="F651" s="60" t="s">
        <v>172</v>
      </c>
      <c r="G651" s="7">
        <v>6</v>
      </c>
      <c r="H651" s="61">
        <v>151.30000000000001</v>
      </c>
      <c r="I651" s="62" t="s">
        <v>2064</v>
      </c>
      <c r="J651" s="63">
        <f t="shared" si="30"/>
        <v>907.80000000000007</v>
      </c>
      <c r="K651" s="64">
        <f t="shared" si="31"/>
        <v>70.5</v>
      </c>
      <c r="L651" s="65">
        <f t="shared" si="32"/>
        <v>978.30000000000007</v>
      </c>
      <c r="M651" s="65">
        <v>0</v>
      </c>
    </row>
    <row r="652" spans="2:13" ht="42.75">
      <c r="B652" s="7" t="s">
        <v>1587</v>
      </c>
      <c r="C652" s="60" t="s">
        <v>50</v>
      </c>
      <c r="D652" s="60">
        <v>100858</v>
      </c>
      <c r="E652" s="8" t="s">
        <v>1590</v>
      </c>
      <c r="F652" s="60" t="s">
        <v>172</v>
      </c>
      <c r="G652" s="7">
        <v>7</v>
      </c>
      <c r="H652" s="61">
        <v>664.4799999999999</v>
      </c>
      <c r="I652" s="62" t="s">
        <v>2065</v>
      </c>
      <c r="J652" s="63">
        <f t="shared" si="30"/>
        <v>4651.3599999999997</v>
      </c>
      <c r="K652" s="64">
        <f t="shared" si="31"/>
        <v>192.99</v>
      </c>
      <c r="L652" s="65">
        <f t="shared" si="32"/>
        <v>4844.3499999999995</v>
      </c>
      <c r="M652" s="65">
        <v>0</v>
      </c>
    </row>
    <row r="653" spans="2:13" ht="42.75">
      <c r="B653" s="7" t="s">
        <v>1589</v>
      </c>
      <c r="C653" s="60" t="s">
        <v>100</v>
      </c>
      <c r="D653" s="60" t="s">
        <v>1592</v>
      </c>
      <c r="E653" s="8" t="s">
        <v>1593</v>
      </c>
      <c r="F653" s="60" t="s">
        <v>114</v>
      </c>
      <c r="G653" s="7">
        <v>4.8000000000000007</v>
      </c>
      <c r="H653" s="61">
        <v>637</v>
      </c>
      <c r="I653" s="62">
        <v>89.35</v>
      </c>
      <c r="J653" s="63">
        <f t="shared" si="30"/>
        <v>3057.6000000000004</v>
      </c>
      <c r="K653" s="64">
        <f t="shared" si="31"/>
        <v>428.88000000000005</v>
      </c>
      <c r="L653" s="65">
        <f t="shared" si="32"/>
        <v>3486.4800000000005</v>
      </c>
      <c r="M653" s="65">
        <v>0</v>
      </c>
    </row>
    <row r="654" spans="2:13" ht="42.75">
      <c r="B654" s="7" t="s">
        <v>1591</v>
      </c>
      <c r="C654" s="60" t="s">
        <v>50</v>
      </c>
      <c r="D654" s="60">
        <v>95544</v>
      </c>
      <c r="E654" s="8" t="s">
        <v>2132</v>
      </c>
      <c r="F654" s="60" t="s">
        <v>172</v>
      </c>
      <c r="G654" s="7">
        <v>12</v>
      </c>
      <c r="H654" s="61">
        <v>31.529999999999994</v>
      </c>
      <c r="I654" s="62" t="s">
        <v>1959</v>
      </c>
      <c r="J654" s="63">
        <f t="shared" si="30"/>
        <v>378.3599999999999</v>
      </c>
      <c r="K654" s="64">
        <f t="shared" si="31"/>
        <v>103.56</v>
      </c>
      <c r="L654" s="65">
        <f t="shared" si="32"/>
        <v>481.9199999999999</v>
      </c>
      <c r="M654" s="65">
        <v>0</v>
      </c>
    </row>
    <row r="655" spans="2:13" ht="28.5">
      <c r="B655" s="7" t="s">
        <v>1594</v>
      </c>
      <c r="C655" s="60" t="s">
        <v>28</v>
      </c>
      <c r="D655" s="60" t="s">
        <v>1596</v>
      </c>
      <c r="E655" s="8" t="s">
        <v>1597</v>
      </c>
      <c r="F655" s="60" t="s">
        <v>35</v>
      </c>
      <c r="G655" s="7">
        <v>10</v>
      </c>
      <c r="H655" s="61">
        <v>69.375</v>
      </c>
      <c r="I655" s="62">
        <v>4.4424999999999999</v>
      </c>
      <c r="J655" s="63">
        <f t="shared" si="30"/>
        <v>693.75</v>
      </c>
      <c r="K655" s="64">
        <f t="shared" si="31"/>
        <v>44.424999999999997</v>
      </c>
      <c r="L655" s="65">
        <f t="shared" si="32"/>
        <v>738.17499999999995</v>
      </c>
      <c r="M655" s="65">
        <v>0</v>
      </c>
    </row>
    <row r="656" spans="2:13" ht="42.75">
      <c r="B656" s="7" t="s">
        <v>1595</v>
      </c>
      <c r="C656" s="60" t="s">
        <v>28</v>
      </c>
      <c r="D656" s="60" t="s">
        <v>1599</v>
      </c>
      <c r="E656" s="8" t="s">
        <v>1600</v>
      </c>
      <c r="F656" s="60" t="s">
        <v>35</v>
      </c>
      <c r="G656" s="7">
        <v>12</v>
      </c>
      <c r="H656" s="61">
        <v>69.375</v>
      </c>
      <c r="I656" s="62">
        <v>4.4424999999999999</v>
      </c>
      <c r="J656" s="63">
        <f t="shared" ref="J656:J719" si="33">G656*H656</f>
        <v>832.5</v>
      </c>
      <c r="K656" s="64">
        <f t="shared" ref="K656:K719" si="34">G656*I656</f>
        <v>53.31</v>
      </c>
      <c r="L656" s="65">
        <f t="shared" ref="L656:L719" si="35">J656+K656</f>
        <v>885.81</v>
      </c>
      <c r="M656" s="65">
        <v>0</v>
      </c>
    </row>
    <row r="657" spans="2:13" ht="57">
      <c r="B657" s="7" t="s">
        <v>1598</v>
      </c>
      <c r="C657" s="60" t="s">
        <v>50</v>
      </c>
      <c r="D657" s="60">
        <v>95547</v>
      </c>
      <c r="E657" s="8" t="s">
        <v>1602</v>
      </c>
      <c r="F657" s="60" t="s">
        <v>172</v>
      </c>
      <c r="G657" s="7">
        <v>12</v>
      </c>
      <c r="H657" s="61">
        <v>66.56</v>
      </c>
      <c r="I657" s="62" t="s">
        <v>2066</v>
      </c>
      <c r="J657" s="63">
        <f t="shared" si="33"/>
        <v>798.72</v>
      </c>
      <c r="K657" s="64">
        <f t="shared" si="34"/>
        <v>103.44</v>
      </c>
      <c r="L657" s="65">
        <f t="shared" si="35"/>
        <v>902.16000000000008</v>
      </c>
      <c r="M657" s="65">
        <v>0</v>
      </c>
    </row>
    <row r="658" spans="2:13" ht="28.5">
      <c r="B658" s="7" t="s">
        <v>1601</v>
      </c>
      <c r="C658" s="60" t="s">
        <v>50</v>
      </c>
      <c r="D658" s="60">
        <v>95545</v>
      </c>
      <c r="E658" s="8" t="s">
        <v>1604</v>
      </c>
      <c r="F658" s="60" t="s">
        <v>172</v>
      </c>
      <c r="G658" s="7">
        <v>12</v>
      </c>
      <c r="H658" s="61">
        <v>30.809999999999995</v>
      </c>
      <c r="I658" s="62" t="s">
        <v>1959</v>
      </c>
      <c r="J658" s="63">
        <f t="shared" si="33"/>
        <v>369.71999999999991</v>
      </c>
      <c r="K658" s="64">
        <f t="shared" si="34"/>
        <v>103.56</v>
      </c>
      <c r="L658" s="65">
        <f t="shared" si="35"/>
        <v>473.27999999999992</v>
      </c>
      <c r="M658" s="65">
        <v>0</v>
      </c>
    </row>
    <row r="659" spans="2:13" ht="57">
      <c r="B659" s="7" t="s">
        <v>1603</v>
      </c>
      <c r="C659" s="60" t="s">
        <v>100</v>
      </c>
      <c r="D659" s="60" t="s">
        <v>1606</v>
      </c>
      <c r="E659" s="8" t="s">
        <v>1607</v>
      </c>
      <c r="F659" s="60" t="s">
        <v>623</v>
      </c>
      <c r="G659" s="7">
        <v>12</v>
      </c>
      <c r="H659" s="61">
        <v>464.02</v>
      </c>
      <c r="I659" s="62">
        <v>18.649999999999999</v>
      </c>
      <c r="J659" s="63">
        <f t="shared" si="33"/>
        <v>5568.24</v>
      </c>
      <c r="K659" s="64">
        <f t="shared" si="34"/>
        <v>223.79999999999998</v>
      </c>
      <c r="L659" s="65">
        <f t="shared" si="35"/>
        <v>5792.04</v>
      </c>
      <c r="M659" s="65">
        <v>0</v>
      </c>
    </row>
    <row r="660" spans="2:13" ht="28.5">
      <c r="B660" s="7" t="s">
        <v>1605</v>
      </c>
      <c r="C660" s="60" t="s">
        <v>28</v>
      </c>
      <c r="D660" s="60" t="s">
        <v>1609</v>
      </c>
      <c r="E660" s="8" t="s">
        <v>1610</v>
      </c>
      <c r="F660" s="60" t="s">
        <v>35</v>
      </c>
      <c r="G660" s="7">
        <v>12</v>
      </c>
      <c r="H660" s="61">
        <v>78.161000000000001</v>
      </c>
      <c r="I660" s="62">
        <v>2.1739999999999999</v>
      </c>
      <c r="J660" s="63">
        <f t="shared" si="33"/>
        <v>937.93200000000002</v>
      </c>
      <c r="K660" s="64">
        <f t="shared" si="34"/>
        <v>26.088000000000001</v>
      </c>
      <c r="L660" s="65">
        <f t="shared" si="35"/>
        <v>964.02</v>
      </c>
      <c r="M660" s="65">
        <v>0</v>
      </c>
    </row>
    <row r="661" spans="2:13" ht="42.75">
      <c r="B661" s="7" t="s">
        <v>1608</v>
      </c>
      <c r="C661" s="60" t="s">
        <v>50</v>
      </c>
      <c r="D661" s="60">
        <v>95546</v>
      </c>
      <c r="E661" s="8" t="s">
        <v>1612</v>
      </c>
      <c r="F661" s="60" t="s">
        <v>172</v>
      </c>
      <c r="G661" s="7">
        <v>12</v>
      </c>
      <c r="H661" s="61">
        <v>90.63000000000001</v>
      </c>
      <c r="I661" s="62" t="s">
        <v>2067</v>
      </c>
      <c r="J661" s="63">
        <f t="shared" si="33"/>
        <v>1087.5600000000002</v>
      </c>
      <c r="K661" s="64">
        <f t="shared" si="34"/>
        <v>622.31999999999994</v>
      </c>
      <c r="L661" s="65">
        <f t="shared" si="35"/>
        <v>1709.88</v>
      </c>
      <c r="M661" s="65">
        <v>0</v>
      </c>
    </row>
    <row r="662" spans="2:13" ht="42.75">
      <c r="B662" s="7" t="s">
        <v>1611</v>
      </c>
      <c r="C662" s="60" t="s">
        <v>28</v>
      </c>
      <c r="D662" s="60" t="s">
        <v>1614</v>
      </c>
      <c r="E662" s="8" t="s">
        <v>1615</v>
      </c>
      <c r="F662" s="60" t="s">
        <v>35</v>
      </c>
      <c r="G662" s="7">
        <v>12</v>
      </c>
      <c r="H662" s="61">
        <v>47.914999999999999</v>
      </c>
      <c r="I662" s="62">
        <v>4.4424999999999999</v>
      </c>
      <c r="J662" s="63">
        <f t="shared" si="33"/>
        <v>574.98</v>
      </c>
      <c r="K662" s="64">
        <f t="shared" si="34"/>
        <v>53.31</v>
      </c>
      <c r="L662" s="65">
        <f t="shared" si="35"/>
        <v>628.29</v>
      </c>
      <c r="M662" s="65">
        <v>0</v>
      </c>
    </row>
    <row r="663" spans="2:13" ht="28.5">
      <c r="B663" s="7" t="s">
        <v>1613</v>
      </c>
      <c r="C663" s="60" t="s">
        <v>28</v>
      </c>
      <c r="D663" s="60" t="s">
        <v>1617</v>
      </c>
      <c r="E663" s="8" t="s">
        <v>1618</v>
      </c>
      <c r="F663" s="60" t="s">
        <v>35</v>
      </c>
      <c r="G663" s="7">
        <v>12</v>
      </c>
      <c r="H663" s="61">
        <v>22.034999999999997</v>
      </c>
      <c r="I663" s="62">
        <v>4.4424999999999999</v>
      </c>
      <c r="J663" s="63">
        <f t="shared" si="33"/>
        <v>264.41999999999996</v>
      </c>
      <c r="K663" s="64">
        <f t="shared" si="34"/>
        <v>53.31</v>
      </c>
      <c r="L663" s="65">
        <f t="shared" si="35"/>
        <v>317.72999999999996</v>
      </c>
      <c r="M663" s="65">
        <v>0</v>
      </c>
    </row>
    <row r="664" spans="2:13" ht="28.5">
      <c r="B664" s="7" t="s">
        <v>1616</v>
      </c>
      <c r="C664" s="60" t="s">
        <v>28</v>
      </c>
      <c r="D664" s="60" t="s">
        <v>1620</v>
      </c>
      <c r="E664" s="8" t="s">
        <v>1621</v>
      </c>
      <c r="F664" s="60" t="s">
        <v>35</v>
      </c>
      <c r="G664" s="7">
        <v>6</v>
      </c>
      <c r="H664" s="61">
        <v>90.321313000000004</v>
      </c>
      <c r="I664" s="62">
        <v>12.211496999999998</v>
      </c>
      <c r="J664" s="63">
        <f t="shared" si="33"/>
        <v>541.92787799999996</v>
      </c>
      <c r="K664" s="64">
        <f t="shared" si="34"/>
        <v>73.268981999999994</v>
      </c>
      <c r="L664" s="65">
        <f t="shared" si="35"/>
        <v>615.19686000000002</v>
      </c>
      <c r="M664" s="65">
        <v>0</v>
      </c>
    </row>
    <row r="665" spans="2:13" ht="42.75">
      <c r="B665" s="7" t="s">
        <v>1619</v>
      </c>
      <c r="C665" s="60" t="s">
        <v>50</v>
      </c>
      <c r="D665" s="60">
        <v>86909</v>
      </c>
      <c r="E665" s="8" t="s">
        <v>1623</v>
      </c>
      <c r="F665" s="60" t="s">
        <v>172</v>
      </c>
      <c r="G665" s="7">
        <v>6</v>
      </c>
      <c r="H665" s="61">
        <v>143.97</v>
      </c>
      <c r="I665" s="62" t="s">
        <v>2068</v>
      </c>
      <c r="J665" s="63">
        <f t="shared" si="33"/>
        <v>863.81999999999994</v>
      </c>
      <c r="K665" s="64">
        <f t="shared" si="34"/>
        <v>27.299999999999997</v>
      </c>
      <c r="L665" s="65">
        <f t="shared" si="35"/>
        <v>891.11999999999989</v>
      </c>
      <c r="M665" s="65">
        <v>0</v>
      </c>
    </row>
    <row r="666" spans="2:13" ht="57">
      <c r="B666" s="7" t="s">
        <v>1622</v>
      </c>
      <c r="C666" s="60" t="s">
        <v>50</v>
      </c>
      <c r="D666" s="60">
        <v>86910</v>
      </c>
      <c r="E666" s="8" t="s">
        <v>1625</v>
      </c>
      <c r="F666" s="60" t="s">
        <v>172</v>
      </c>
      <c r="G666" s="7">
        <v>6</v>
      </c>
      <c r="H666" s="61">
        <v>143.09</v>
      </c>
      <c r="I666" s="62" t="s">
        <v>2069</v>
      </c>
      <c r="J666" s="63">
        <f t="shared" si="33"/>
        <v>858.54</v>
      </c>
      <c r="K666" s="64">
        <f t="shared" si="34"/>
        <v>18.96</v>
      </c>
      <c r="L666" s="65">
        <f t="shared" si="35"/>
        <v>877.5</v>
      </c>
      <c r="M666" s="65">
        <v>0</v>
      </c>
    </row>
    <row r="667" spans="2:13" ht="71.25">
      <c r="B667" s="7" t="s">
        <v>1624</v>
      </c>
      <c r="C667" s="60" t="s">
        <v>50</v>
      </c>
      <c r="D667" s="60">
        <v>100853</v>
      </c>
      <c r="E667" s="8" t="s">
        <v>1627</v>
      </c>
      <c r="F667" s="60" t="s">
        <v>172</v>
      </c>
      <c r="G667" s="7">
        <v>6</v>
      </c>
      <c r="H667" s="61">
        <v>380.27000000000004</v>
      </c>
      <c r="I667" s="62" t="s">
        <v>2070</v>
      </c>
      <c r="J667" s="63">
        <f t="shared" si="33"/>
        <v>2281.6200000000003</v>
      </c>
      <c r="K667" s="64">
        <f t="shared" si="34"/>
        <v>75.900000000000006</v>
      </c>
      <c r="L667" s="65">
        <f t="shared" si="35"/>
        <v>2357.5200000000004</v>
      </c>
      <c r="M667" s="65">
        <v>0</v>
      </c>
    </row>
    <row r="668" spans="2:13" ht="71.25">
      <c r="B668" s="7" t="s">
        <v>1626</v>
      </c>
      <c r="C668" s="60" t="s">
        <v>28</v>
      </c>
      <c r="D668" s="60" t="s">
        <v>1629</v>
      </c>
      <c r="E668" s="8" t="s">
        <v>1630</v>
      </c>
      <c r="F668" s="60" t="s">
        <v>35</v>
      </c>
      <c r="G668" s="7">
        <v>7</v>
      </c>
      <c r="H668" s="61">
        <v>384.85658000000001</v>
      </c>
      <c r="I668" s="62">
        <v>2.7565999999999997</v>
      </c>
      <c r="J668" s="63">
        <f t="shared" si="33"/>
        <v>2693.9960599999999</v>
      </c>
      <c r="K668" s="64">
        <f t="shared" si="34"/>
        <v>19.296199999999999</v>
      </c>
      <c r="L668" s="65">
        <f t="shared" si="35"/>
        <v>2713.2922600000002</v>
      </c>
      <c r="M668" s="65">
        <v>0</v>
      </c>
    </row>
    <row r="669" spans="2:13" ht="57">
      <c r="B669" s="7" t="s">
        <v>1628</v>
      </c>
      <c r="C669" s="60" t="s">
        <v>50</v>
      </c>
      <c r="D669" s="60">
        <v>103018</v>
      </c>
      <c r="E669" s="8" t="s">
        <v>1632</v>
      </c>
      <c r="F669" s="60" t="s">
        <v>172</v>
      </c>
      <c r="G669" s="7">
        <v>11</v>
      </c>
      <c r="H669" s="61">
        <v>200.55</v>
      </c>
      <c r="I669" s="62" t="s">
        <v>2071</v>
      </c>
      <c r="J669" s="63">
        <f t="shared" si="33"/>
        <v>2206.0500000000002</v>
      </c>
      <c r="K669" s="64">
        <f t="shared" si="34"/>
        <v>363.10999999999996</v>
      </c>
      <c r="L669" s="65">
        <f t="shared" si="35"/>
        <v>2569.1600000000003</v>
      </c>
      <c r="M669" s="65">
        <v>0</v>
      </c>
    </row>
    <row r="670" spans="2:13" ht="42.75">
      <c r="B670" s="7" t="s">
        <v>1631</v>
      </c>
      <c r="C670" s="60" t="s">
        <v>28</v>
      </c>
      <c r="D670" s="60" t="s">
        <v>1634</v>
      </c>
      <c r="E670" s="8" t="s">
        <v>1635</v>
      </c>
      <c r="F670" s="60" t="s">
        <v>35</v>
      </c>
      <c r="G670" s="7">
        <v>7</v>
      </c>
      <c r="H670" s="61">
        <v>51.317000000000007</v>
      </c>
      <c r="I670" s="62">
        <v>11.852999999999998</v>
      </c>
      <c r="J670" s="63">
        <f t="shared" si="33"/>
        <v>359.21900000000005</v>
      </c>
      <c r="K670" s="64">
        <f t="shared" si="34"/>
        <v>82.970999999999989</v>
      </c>
      <c r="L670" s="65">
        <f t="shared" si="35"/>
        <v>442.19000000000005</v>
      </c>
      <c r="M670" s="65">
        <v>0</v>
      </c>
    </row>
    <row r="671" spans="2:13" ht="57">
      <c r="B671" s="7" t="s">
        <v>1633</v>
      </c>
      <c r="C671" s="60" t="s">
        <v>50</v>
      </c>
      <c r="D671" s="60">
        <v>86877</v>
      </c>
      <c r="E671" s="8" t="s">
        <v>1637</v>
      </c>
      <c r="F671" s="60" t="s">
        <v>172</v>
      </c>
      <c r="G671" s="7">
        <v>5</v>
      </c>
      <c r="H671" s="61">
        <v>64.81</v>
      </c>
      <c r="I671" s="62" t="s">
        <v>2072</v>
      </c>
      <c r="J671" s="63">
        <f t="shared" si="33"/>
        <v>324.05</v>
      </c>
      <c r="K671" s="64">
        <f t="shared" si="34"/>
        <v>23.700000000000003</v>
      </c>
      <c r="L671" s="65">
        <f t="shared" si="35"/>
        <v>347.75</v>
      </c>
      <c r="M671" s="65">
        <v>0</v>
      </c>
    </row>
    <row r="672" spans="2:13" ht="42.75">
      <c r="B672" s="7" t="s">
        <v>1636</v>
      </c>
      <c r="C672" s="60" t="s">
        <v>50</v>
      </c>
      <c r="D672" s="60">
        <v>86878</v>
      </c>
      <c r="E672" s="8" t="s">
        <v>1639</v>
      </c>
      <c r="F672" s="60" t="s">
        <v>172</v>
      </c>
      <c r="G672" s="7">
        <v>5</v>
      </c>
      <c r="H672" s="61">
        <v>70.210000000000008</v>
      </c>
      <c r="I672" s="62" t="s">
        <v>2072</v>
      </c>
      <c r="J672" s="63">
        <f t="shared" si="33"/>
        <v>351.05000000000007</v>
      </c>
      <c r="K672" s="64">
        <f t="shared" si="34"/>
        <v>23.700000000000003</v>
      </c>
      <c r="L672" s="65">
        <f t="shared" si="35"/>
        <v>374.75000000000006</v>
      </c>
      <c r="M672" s="65">
        <v>0</v>
      </c>
    </row>
    <row r="673" spans="2:13" ht="28.5">
      <c r="B673" s="7" t="s">
        <v>1638</v>
      </c>
      <c r="C673" s="60" t="s">
        <v>50</v>
      </c>
      <c r="D673" s="60">
        <v>86886</v>
      </c>
      <c r="E673" s="8" t="s">
        <v>1470</v>
      </c>
      <c r="F673" s="60" t="s">
        <v>172</v>
      </c>
      <c r="G673" s="7">
        <v>11</v>
      </c>
      <c r="H673" s="61">
        <v>47.43</v>
      </c>
      <c r="I673" s="62" t="s">
        <v>2033</v>
      </c>
      <c r="J673" s="63">
        <f t="shared" si="33"/>
        <v>521.73</v>
      </c>
      <c r="K673" s="64">
        <f t="shared" si="34"/>
        <v>45.650000000000006</v>
      </c>
      <c r="L673" s="65">
        <f t="shared" si="35"/>
        <v>567.38</v>
      </c>
      <c r="M673" s="65">
        <v>0</v>
      </c>
    </row>
    <row r="674" spans="2:13" ht="28.5">
      <c r="B674" s="7" t="s">
        <v>1640</v>
      </c>
      <c r="C674" s="60" t="s">
        <v>50</v>
      </c>
      <c r="D674" s="60">
        <v>86887</v>
      </c>
      <c r="E674" s="8" t="s">
        <v>1642</v>
      </c>
      <c r="F674" s="60" t="s">
        <v>172</v>
      </c>
      <c r="G674" s="7">
        <v>11</v>
      </c>
      <c r="H674" s="61">
        <v>51.78</v>
      </c>
      <c r="I674" s="62" t="s">
        <v>2033</v>
      </c>
      <c r="J674" s="63">
        <f t="shared" si="33"/>
        <v>569.58000000000004</v>
      </c>
      <c r="K674" s="64">
        <f t="shared" si="34"/>
        <v>45.650000000000006</v>
      </c>
      <c r="L674" s="65">
        <f t="shared" si="35"/>
        <v>615.23</v>
      </c>
      <c r="M674" s="65">
        <v>0</v>
      </c>
    </row>
    <row r="675" spans="2:13" ht="42.75">
      <c r="B675" s="7" t="s">
        <v>1641</v>
      </c>
      <c r="C675" s="60" t="s">
        <v>50</v>
      </c>
      <c r="D675" s="60">
        <v>86881</v>
      </c>
      <c r="E675" s="8" t="s">
        <v>1644</v>
      </c>
      <c r="F675" s="60" t="s">
        <v>172</v>
      </c>
      <c r="G675" s="7">
        <v>14</v>
      </c>
      <c r="H675" s="61">
        <v>203.15</v>
      </c>
      <c r="I675" s="62" t="s">
        <v>2073</v>
      </c>
      <c r="J675" s="63">
        <f t="shared" si="33"/>
        <v>2844.1</v>
      </c>
      <c r="K675" s="64">
        <f t="shared" si="34"/>
        <v>104.44</v>
      </c>
      <c r="L675" s="65">
        <f t="shared" si="35"/>
        <v>2948.54</v>
      </c>
      <c r="M675" s="65">
        <v>0</v>
      </c>
    </row>
    <row r="676" spans="2:13" ht="28.5">
      <c r="B676" s="7" t="s">
        <v>1643</v>
      </c>
      <c r="C676" s="60" t="s">
        <v>50</v>
      </c>
      <c r="D676" s="60">
        <v>86883</v>
      </c>
      <c r="E676" s="8" t="s">
        <v>1646</v>
      </c>
      <c r="F676" s="60" t="s">
        <v>172</v>
      </c>
      <c r="G676" s="7">
        <v>11</v>
      </c>
      <c r="H676" s="61">
        <v>9.8300000000000018</v>
      </c>
      <c r="I676" s="62" t="s">
        <v>1974</v>
      </c>
      <c r="J676" s="63">
        <f t="shared" si="33"/>
        <v>108.13000000000002</v>
      </c>
      <c r="K676" s="64">
        <f t="shared" si="34"/>
        <v>25.299999999999997</v>
      </c>
      <c r="L676" s="65">
        <f t="shared" si="35"/>
        <v>133.43</v>
      </c>
      <c r="M676" s="65">
        <v>0</v>
      </c>
    </row>
    <row r="677" spans="2:13" ht="42.75">
      <c r="B677" s="7" t="s">
        <v>1645</v>
      </c>
      <c r="C677" s="60" t="s">
        <v>50</v>
      </c>
      <c r="D677" s="60">
        <v>86889</v>
      </c>
      <c r="E677" s="8" t="s">
        <v>1649</v>
      </c>
      <c r="F677" s="60" t="s">
        <v>172</v>
      </c>
      <c r="G677" s="7">
        <v>5</v>
      </c>
      <c r="H677" s="61">
        <v>796.96</v>
      </c>
      <c r="I677" s="62" t="s">
        <v>2074</v>
      </c>
      <c r="J677" s="63">
        <f t="shared" si="33"/>
        <v>3984.8</v>
      </c>
      <c r="K677" s="64">
        <f t="shared" si="34"/>
        <v>259.05</v>
      </c>
      <c r="L677" s="65">
        <f t="shared" si="35"/>
        <v>4243.8500000000004</v>
      </c>
      <c r="M677" s="65">
        <v>0</v>
      </c>
    </row>
    <row r="678" spans="2:13" ht="71.25">
      <c r="B678" s="7" t="s">
        <v>1648</v>
      </c>
      <c r="C678" s="60" t="s">
        <v>100</v>
      </c>
      <c r="D678" s="60" t="s">
        <v>1651</v>
      </c>
      <c r="E678" s="8" t="s">
        <v>1652</v>
      </c>
      <c r="F678" s="60" t="s">
        <v>623</v>
      </c>
      <c r="G678" s="7">
        <v>5</v>
      </c>
      <c r="H678" s="61">
        <v>1196.06</v>
      </c>
      <c r="I678" s="62">
        <v>111.88</v>
      </c>
      <c r="J678" s="63">
        <f t="shared" si="33"/>
        <v>5980.2999999999993</v>
      </c>
      <c r="K678" s="64">
        <f t="shared" si="34"/>
        <v>559.4</v>
      </c>
      <c r="L678" s="65">
        <f t="shared" si="35"/>
        <v>6539.6999999999989</v>
      </c>
      <c r="M678" s="65">
        <v>0</v>
      </c>
    </row>
    <row r="679" spans="2:13" ht="85.5">
      <c r="B679" s="7" t="s">
        <v>1650</v>
      </c>
      <c r="C679" s="60" t="s">
        <v>100</v>
      </c>
      <c r="D679" s="60" t="s">
        <v>1653</v>
      </c>
      <c r="E679" s="8" t="s">
        <v>1654</v>
      </c>
      <c r="F679" s="60" t="s">
        <v>623</v>
      </c>
      <c r="G679" s="7">
        <v>5</v>
      </c>
      <c r="H679" s="61">
        <v>740.72</v>
      </c>
      <c r="I679" s="62">
        <v>130.52000000000001</v>
      </c>
      <c r="J679" s="63">
        <f t="shared" si="33"/>
        <v>3703.6000000000004</v>
      </c>
      <c r="K679" s="64">
        <f t="shared" si="34"/>
        <v>652.6</v>
      </c>
      <c r="L679" s="65">
        <f t="shared" si="35"/>
        <v>4356.2000000000007</v>
      </c>
      <c r="M679" s="65">
        <v>0</v>
      </c>
    </row>
    <row r="680" spans="2:13" ht="15">
      <c r="B680" s="7" t="s">
        <v>1655</v>
      </c>
      <c r="C680" s="60" t="s">
        <v>23</v>
      </c>
      <c r="D680" s="60" t="s">
        <v>23</v>
      </c>
      <c r="E680" s="8" t="s">
        <v>1656</v>
      </c>
      <c r="F680" s="60" t="s">
        <v>25</v>
      </c>
      <c r="G680" s="7"/>
      <c r="H680" s="61" t="s">
        <v>26</v>
      </c>
      <c r="I680" s="62" t="s">
        <v>26</v>
      </c>
      <c r="J680" s="63"/>
      <c r="K680" s="64"/>
      <c r="L680" s="65"/>
      <c r="M680" s="65">
        <f>SUM(L681:L698)</f>
        <v>32881.093633333337</v>
      </c>
    </row>
    <row r="681" spans="2:13">
      <c r="B681" s="7" t="s">
        <v>1657</v>
      </c>
      <c r="C681" s="60" t="s">
        <v>28</v>
      </c>
      <c r="D681" s="60" t="s">
        <v>1658</v>
      </c>
      <c r="E681" s="8" t="s">
        <v>1659</v>
      </c>
      <c r="F681" s="60" t="s">
        <v>35</v>
      </c>
      <c r="G681" s="7">
        <v>25</v>
      </c>
      <c r="H681" s="61">
        <v>1.448</v>
      </c>
      <c r="I681" s="62">
        <v>3.956</v>
      </c>
      <c r="J681" s="63">
        <f t="shared" si="33"/>
        <v>36.199999999999996</v>
      </c>
      <c r="K681" s="64">
        <f t="shared" si="34"/>
        <v>98.9</v>
      </c>
      <c r="L681" s="65">
        <f t="shared" si="35"/>
        <v>135.1</v>
      </c>
      <c r="M681" s="65">
        <v>0</v>
      </c>
    </row>
    <row r="682" spans="2:13">
      <c r="B682" s="7" t="s">
        <v>1660</v>
      </c>
      <c r="C682" s="60" t="s">
        <v>28</v>
      </c>
      <c r="D682" s="60" t="s">
        <v>1661</v>
      </c>
      <c r="E682" s="8" t="s">
        <v>1662</v>
      </c>
      <c r="F682" s="60" t="s">
        <v>35</v>
      </c>
      <c r="G682" s="7">
        <v>25</v>
      </c>
      <c r="H682" s="61">
        <v>7.5068280000000005</v>
      </c>
      <c r="I682" s="62">
        <v>18.826584</v>
      </c>
      <c r="J682" s="63">
        <f t="shared" si="33"/>
        <v>187.67070000000001</v>
      </c>
      <c r="K682" s="64">
        <f t="shared" si="34"/>
        <v>470.66460000000001</v>
      </c>
      <c r="L682" s="65">
        <f t="shared" si="35"/>
        <v>658.33529999999996</v>
      </c>
      <c r="M682" s="65">
        <v>0</v>
      </c>
    </row>
    <row r="683" spans="2:13" ht="57">
      <c r="B683" s="7" t="s">
        <v>1663</v>
      </c>
      <c r="C683" s="60" t="s">
        <v>28</v>
      </c>
      <c r="D683" s="60" t="s">
        <v>1664</v>
      </c>
      <c r="E683" s="8" t="s">
        <v>1665</v>
      </c>
      <c r="F683" s="60" t="s">
        <v>35</v>
      </c>
      <c r="G683" s="7">
        <v>25</v>
      </c>
      <c r="H683" s="61">
        <v>16.983333333333334</v>
      </c>
      <c r="I683" s="62">
        <v>10.895</v>
      </c>
      <c r="J683" s="63">
        <f t="shared" si="33"/>
        <v>424.58333333333337</v>
      </c>
      <c r="K683" s="64">
        <f t="shared" si="34"/>
        <v>272.375</v>
      </c>
      <c r="L683" s="65">
        <f t="shared" si="35"/>
        <v>696.95833333333337</v>
      </c>
      <c r="M683" s="65">
        <v>0</v>
      </c>
    </row>
    <row r="684" spans="2:13" ht="57">
      <c r="B684" s="7" t="s">
        <v>1666</v>
      </c>
      <c r="C684" s="60" t="s">
        <v>50</v>
      </c>
      <c r="D684" s="60">
        <v>101905</v>
      </c>
      <c r="E684" s="8" t="s">
        <v>1667</v>
      </c>
      <c r="F684" s="60" t="s">
        <v>172</v>
      </c>
      <c r="G684" s="7">
        <v>10</v>
      </c>
      <c r="H684" s="61">
        <v>239.38</v>
      </c>
      <c r="I684" s="62" t="s">
        <v>2075</v>
      </c>
      <c r="J684" s="63">
        <f t="shared" si="33"/>
        <v>2393.8000000000002</v>
      </c>
      <c r="K684" s="64">
        <f t="shared" si="34"/>
        <v>188.1</v>
      </c>
      <c r="L684" s="65">
        <f t="shared" si="35"/>
        <v>2581.9</v>
      </c>
      <c r="M684" s="65">
        <v>0</v>
      </c>
    </row>
    <row r="685" spans="2:13" ht="42.75">
      <c r="B685" s="7" t="s">
        <v>1668</v>
      </c>
      <c r="C685" s="60" t="s">
        <v>50</v>
      </c>
      <c r="D685" s="60">
        <v>101907</v>
      </c>
      <c r="E685" s="8" t="s">
        <v>1669</v>
      </c>
      <c r="F685" s="60" t="s">
        <v>172</v>
      </c>
      <c r="G685" s="7">
        <v>10</v>
      </c>
      <c r="H685" s="61">
        <v>802.5100000000001</v>
      </c>
      <c r="I685" s="62" t="s">
        <v>2075</v>
      </c>
      <c r="J685" s="63">
        <f t="shared" si="33"/>
        <v>8025.1000000000013</v>
      </c>
      <c r="K685" s="64">
        <f t="shared" si="34"/>
        <v>188.1</v>
      </c>
      <c r="L685" s="65">
        <f t="shared" si="35"/>
        <v>8213.2000000000007</v>
      </c>
      <c r="M685" s="65">
        <v>0</v>
      </c>
    </row>
    <row r="686" spans="2:13" ht="42.75">
      <c r="B686" s="7" t="s">
        <v>1670</v>
      </c>
      <c r="C686" s="60" t="s">
        <v>50</v>
      </c>
      <c r="D686" s="60">
        <v>101909</v>
      </c>
      <c r="E686" s="8" t="s">
        <v>1671</v>
      </c>
      <c r="F686" s="60" t="s">
        <v>172</v>
      </c>
      <c r="G686" s="7">
        <v>10</v>
      </c>
      <c r="H686" s="61">
        <v>272.51</v>
      </c>
      <c r="I686" s="62" t="s">
        <v>2075</v>
      </c>
      <c r="J686" s="63">
        <f t="shared" si="33"/>
        <v>2725.1</v>
      </c>
      <c r="K686" s="64">
        <f t="shared" si="34"/>
        <v>188.1</v>
      </c>
      <c r="L686" s="65">
        <f t="shared" si="35"/>
        <v>2913.2</v>
      </c>
      <c r="M686" s="65">
        <v>0</v>
      </c>
    </row>
    <row r="687" spans="2:13" ht="85.5">
      <c r="B687" s="7" t="s">
        <v>1672</v>
      </c>
      <c r="C687" s="60" t="s">
        <v>50</v>
      </c>
      <c r="D687" s="60">
        <v>101914</v>
      </c>
      <c r="E687" s="8" t="s">
        <v>1673</v>
      </c>
      <c r="F687" s="60" t="s">
        <v>172</v>
      </c>
      <c r="G687" s="7">
        <v>5</v>
      </c>
      <c r="H687" s="61">
        <v>507.27</v>
      </c>
      <c r="I687" s="62" t="s">
        <v>2076</v>
      </c>
      <c r="J687" s="63">
        <f t="shared" si="33"/>
        <v>2536.35</v>
      </c>
      <c r="K687" s="64">
        <f t="shared" si="34"/>
        <v>281.75</v>
      </c>
      <c r="L687" s="65">
        <f t="shared" si="35"/>
        <v>2818.1</v>
      </c>
      <c r="M687" s="65">
        <v>0</v>
      </c>
    </row>
    <row r="688" spans="2:13" ht="85.5">
      <c r="B688" s="7" t="s">
        <v>1674</v>
      </c>
      <c r="C688" s="60" t="s">
        <v>50</v>
      </c>
      <c r="D688" s="60">
        <v>101915</v>
      </c>
      <c r="E688" s="8" t="s">
        <v>1675</v>
      </c>
      <c r="F688" s="60" t="s">
        <v>172</v>
      </c>
      <c r="G688" s="7">
        <v>5</v>
      </c>
      <c r="H688" s="61">
        <v>403.13</v>
      </c>
      <c r="I688" s="62" t="s">
        <v>2077</v>
      </c>
      <c r="J688" s="63">
        <f t="shared" si="33"/>
        <v>2015.65</v>
      </c>
      <c r="K688" s="64">
        <f t="shared" si="34"/>
        <v>29.049999999999997</v>
      </c>
      <c r="L688" s="65">
        <f t="shared" si="35"/>
        <v>2044.7</v>
      </c>
      <c r="M688" s="65">
        <v>0</v>
      </c>
    </row>
    <row r="689" spans="2:13" ht="57">
      <c r="B689" s="7" t="s">
        <v>1676</v>
      </c>
      <c r="C689" s="60" t="s">
        <v>28</v>
      </c>
      <c r="D689" s="60" t="s">
        <v>1677</v>
      </c>
      <c r="E689" s="8" t="s">
        <v>1678</v>
      </c>
      <c r="F689" s="60" t="s">
        <v>35</v>
      </c>
      <c r="G689" s="7">
        <v>10</v>
      </c>
      <c r="H689" s="61">
        <v>26.436</v>
      </c>
      <c r="I689" s="62">
        <v>3.5540000000000003</v>
      </c>
      <c r="J689" s="63">
        <f t="shared" si="33"/>
        <v>264.36</v>
      </c>
      <c r="K689" s="64">
        <f t="shared" si="34"/>
        <v>35.540000000000006</v>
      </c>
      <c r="L689" s="65">
        <f t="shared" si="35"/>
        <v>299.90000000000003</v>
      </c>
      <c r="M689" s="65">
        <v>0</v>
      </c>
    </row>
    <row r="690" spans="2:13" ht="71.25">
      <c r="B690" s="7" t="s">
        <v>1679</v>
      </c>
      <c r="C690" s="60" t="s">
        <v>28</v>
      </c>
      <c r="D690" s="60" t="s">
        <v>1680</v>
      </c>
      <c r="E690" s="8" t="s">
        <v>1681</v>
      </c>
      <c r="F690" s="60" t="s">
        <v>35</v>
      </c>
      <c r="G690" s="7">
        <v>25</v>
      </c>
      <c r="H690" s="61">
        <v>50.67</v>
      </c>
      <c r="I690" s="62">
        <v>4.3579999999999997</v>
      </c>
      <c r="J690" s="63">
        <f t="shared" si="33"/>
        <v>1266.75</v>
      </c>
      <c r="K690" s="64">
        <f t="shared" si="34"/>
        <v>108.94999999999999</v>
      </c>
      <c r="L690" s="65">
        <f t="shared" si="35"/>
        <v>1375.7</v>
      </c>
      <c r="M690" s="65">
        <v>0</v>
      </c>
    </row>
    <row r="691" spans="2:13" ht="85.5">
      <c r="B691" s="7" t="s">
        <v>1682</v>
      </c>
      <c r="C691" s="60" t="s">
        <v>28</v>
      </c>
      <c r="D691" s="60" t="s">
        <v>1683</v>
      </c>
      <c r="E691" s="8" t="s">
        <v>1684</v>
      </c>
      <c r="F691" s="60" t="s">
        <v>35</v>
      </c>
      <c r="G691" s="7">
        <v>25</v>
      </c>
      <c r="H691" s="61">
        <v>16.399999999999999</v>
      </c>
      <c r="I691" s="62">
        <v>4.3579999999999997</v>
      </c>
      <c r="J691" s="63">
        <f t="shared" si="33"/>
        <v>409.99999999999994</v>
      </c>
      <c r="K691" s="64">
        <f t="shared" si="34"/>
        <v>108.94999999999999</v>
      </c>
      <c r="L691" s="65">
        <f t="shared" si="35"/>
        <v>518.94999999999993</v>
      </c>
      <c r="M691" s="65">
        <v>0</v>
      </c>
    </row>
    <row r="692" spans="2:13" ht="85.5">
      <c r="B692" s="7" t="s">
        <v>1685</v>
      </c>
      <c r="C692" s="60" t="s">
        <v>28</v>
      </c>
      <c r="D692" s="60" t="s">
        <v>1686</v>
      </c>
      <c r="E692" s="8" t="s">
        <v>1687</v>
      </c>
      <c r="F692" s="60" t="s">
        <v>35</v>
      </c>
      <c r="G692" s="7">
        <v>25</v>
      </c>
      <c r="H692" s="61">
        <v>30.37</v>
      </c>
      <c r="I692" s="62">
        <v>4.3579999999999997</v>
      </c>
      <c r="J692" s="63">
        <f t="shared" si="33"/>
        <v>759.25</v>
      </c>
      <c r="K692" s="64">
        <f t="shared" si="34"/>
        <v>108.94999999999999</v>
      </c>
      <c r="L692" s="65">
        <f t="shared" si="35"/>
        <v>868.2</v>
      </c>
      <c r="M692" s="65">
        <v>0</v>
      </c>
    </row>
    <row r="693" spans="2:13" ht="85.5">
      <c r="B693" s="7" t="s">
        <v>1688</v>
      </c>
      <c r="C693" s="60" t="s">
        <v>28</v>
      </c>
      <c r="D693" s="60" t="s">
        <v>1689</v>
      </c>
      <c r="E693" s="8" t="s">
        <v>1690</v>
      </c>
      <c r="F693" s="60" t="s">
        <v>35</v>
      </c>
      <c r="G693" s="7">
        <v>25</v>
      </c>
      <c r="H693" s="61">
        <v>36.93</v>
      </c>
      <c r="I693" s="62">
        <v>4.3579999999999997</v>
      </c>
      <c r="J693" s="63">
        <f t="shared" si="33"/>
        <v>923.25</v>
      </c>
      <c r="K693" s="64">
        <f t="shared" si="34"/>
        <v>108.94999999999999</v>
      </c>
      <c r="L693" s="65">
        <f t="shared" si="35"/>
        <v>1032.2</v>
      </c>
      <c r="M693" s="65">
        <v>0</v>
      </c>
    </row>
    <row r="694" spans="2:13" ht="85.5">
      <c r="B694" s="7" t="s">
        <v>1691</v>
      </c>
      <c r="C694" s="60" t="s">
        <v>28</v>
      </c>
      <c r="D694" s="60" t="s">
        <v>1692</v>
      </c>
      <c r="E694" s="8" t="s">
        <v>1693</v>
      </c>
      <c r="F694" s="60" t="s">
        <v>35</v>
      </c>
      <c r="G694" s="7">
        <v>25</v>
      </c>
      <c r="H694" s="61">
        <v>26.46</v>
      </c>
      <c r="I694" s="62">
        <v>4.3579999999999997</v>
      </c>
      <c r="J694" s="63">
        <f t="shared" si="33"/>
        <v>661.5</v>
      </c>
      <c r="K694" s="64">
        <f t="shared" si="34"/>
        <v>108.94999999999999</v>
      </c>
      <c r="L694" s="65">
        <f t="shared" si="35"/>
        <v>770.45</v>
      </c>
      <c r="M694" s="65">
        <v>0</v>
      </c>
    </row>
    <row r="695" spans="2:13" ht="85.5">
      <c r="B695" s="7" t="s">
        <v>1694</v>
      </c>
      <c r="C695" s="60" t="s">
        <v>28</v>
      </c>
      <c r="D695" s="60" t="s">
        <v>1695</v>
      </c>
      <c r="E695" s="8" t="s">
        <v>1696</v>
      </c>
      <c r="F695" s="60" t="s">
        <v>35</v>
      </c>
      <c r="G695" s="7">
        <v>25</v>
      </c>
      <c r="H695" s="61">
        <v>48.07</v>
      </c>
      <c r="I695" s="62">
        <v>4.3579999999999997</v>
      </c>
      <c r="J695" s="63">
        <f t="shared" si="33"/>
        <v>1201.75</v>
      </c>
      <c r="K695" s="64">
        <f t="shared" si="34"/>
        <v>108.94999999999999</v>
      </c>
      <c r="L695" s="65">
        <f t="shared" si="35"/>
        <v>1310.7</v>
      </c>
      <c r="M695" s="65">
        <v>0</v>
      </c>
    </row>
    <row r="696" spans="2:13" ht="57">
      <c r="B696" s="7" t="s">
        <v>1697</v>
      </c>
      <c r="C696" s="60" t="s">
        <v>28</v>
      </c>
      <c r="D696" s="60" t="s">
        <v>1698</v>
      </c>
      <c r="E696" s="8" t="s">
        <v>1699</v>
      </c>
      <c r="F696" s="60" t="s">
        <v>35</v>
      </c>
      <c r="G696" s="7">
        <v>12</v>
      </c>
      <c r="H696" s="61">
        <v>30.346</v>
      </c>
      <c r="I696" s="62">
        <v>3.5540000000000003</v>
      </c>
      <c r="J696" s="63">
        <f t="shared" si="33"/>
        <v>364.15199999999999</v>
      </c>
      <c r="K696" s="64">
        <f t="shared" si="34"/>
        <v>42.648000000000003</v>
      </c>
      <c r="L696" s="65">
        <f t="shared" si="35"/>
        <v>406.8</v>
      </c>
      <c r="M696" s="65">
        <v>0</v>
      </c>
    </row>
    <row r="697" spans="2:13" ht="28.5">
      <c r="B697" s="7" t="s">
        <v>1700</v>
      </c>
      <c r="C697" s="60" t="s">
        <v>100</v>
      </c>
      <c r="D697" s="60" t="s">
        <v>1701</v>
      </c>
      <c r="E697" s="8" t="s">
        <v>1702</v>
      </c>
      <c r="F697" s="60" t="s">
        <v>623</v>
      </c>
      <c r="G697" s="7">
        <v>5</v>
      </c>
      <c r="H697" s="61">
        <v>1073.8499999999999</v>
      </c>
      <c r="I697" s="62">
        <v>76.75</v>
      </c>
      <c r="J697" s="63">
        <f t="shared" si="33"/>
        <v>5369.25</v>
      </c>
      <c r="K697" s="64">
        <f t="shared" si="34"/>
        <v>383.75</v>
      </c>
      <c r="L697" s="65">
        <f t="shared" si="35"/>
        <v>5753</v>
      </c>
      <c r="M697" s="65">
        <v>0</v>
      </c>
    </row>
    <row r="698" spans="2:13">
      <c r="B698" s="7" t="s">
        <v>1703</v>
      </c>
      <c r="C698" s="60" t="s">
        <v>100</v>
      </c>
      <c r="D698" s="60" t="s">
        <v>1704</v>
      </c>
      <c r="E698" s="8" t="s">
        <v>1705</v>
      </c>
      <c r="F698" s="60" t="s">
        <v>623</v>
      </c>
      <c r="G698" s="7">
        <v>5</v>
      </c>
      <c r="H698" s="61">
        <v>85.61</v>
      </c>
      <c r="I698" s="62">
        <v>11.13</v>
      </c>
      <c r="J698" s="63">
        <f t="shared" si="33"/>
        <v>428.05</v>
      </c>
      <c r="K698" s="64">
        <f t="shared" si="34"/>
        <v>55.650000000000006</v>
      </c>
      <c r="L698" s="65">
        <f t="shared" si="35"/>
        <v>483.70000000000005</v>
      </c>
      <c r="M698" s="65">
        <v>0</v>
      </c>
    </row>
    <row r="699" spans="2:13" ht="15">
      <c r="B699" s="7" t="s">
        <v>1706</v>
      </c>
      <c r="C699" s="60" t="s">
        <v>23</v>
      </c>
      <c r="D699" s="60" t="s">
        <v>1707</v>
      </c>
      <c r="E699" s="8" t="s">
        <v>1708</v>
      </c>
      <c r="F699" s="60" t="s">
        <v>25</v>
      </c>
      <c r="G699" s="7"/>
      <c r="H699" s="61" t="s">
        <v>26</v>
      </c>
      <c r="I699" s="62" t="s">
        <v>26</v>
      </c>
      <c r="J699" s="63"/>
      <c r="K699" s="64"/>
      <c r="L699" s="65"/>
      <c r="M699" s="65">
        <f>SUM(L700:L711)</f>
        <v>132600.01399999997</v>
      </c>
    </row>
    <row r="700" spans="2:13" ht="57">
      <c r="B700" s="7" t="s">
        <v>1709</v>
      </c>
      <c r="C700" s="60" t="s">
        <v>28</v>
      </c>
      <c r="D700" s="60" t="s">
        <v>1710</v>
      </c>
      <c r="E700" s="8" t="s">
        <v>1711</v>
      </c>
      <c r="F700" s="60" t="s">
        <v>35</v>
      </c>
      <c r="G700" s="7">
        <v>18</v>
      </c>
      <c r="H700" s="61">
        <v>7.2349999999999994</v>
      </c>
      <c r="I700" s="62">
        <v>20.555</v>
      </c>
      <c r="J700" s="63">
        <f t="shared" si="33"/>
        <v>130.22999999999999</v>
      </c>
      <c r="K700" s="64">
        <f t="shared" si="34"/>
        <v>369.99</v>
      </c>
      <c r="L700" s="65">
        <f t="shared" si="35"/>
        <v>500.22</v>
      </c>
      <c r="M700" s="65">
        <v>0</v>
      </c>
    </row>
    <row r="701" spans="2:13" ht="28.5">
      <c r="B701" s="7" t="s">
        <v>1712</v>
      </c>
      <c r="C701" s="60" t="s">
        <v>28</v>
      </c>
      <c r="D701" s="60" t="s">
        <v>1713</v>
      </c>
      <c r="E701" s="8" t="s">
        <v>1714</v>
      </c>
      <c r="F701" s="60" t="s">
        <v>35</v>
      </c>
      <c r="G701" s="7">
        <v>18</v>
      </c>
      <c r="H701" s="61">
        <v>389.05799999999999</v>
      </c>
      <c r="I701" s="62">
        <v>409.91699999999997</v>
      </c>
      <c r="J701" s="63">
        <f t="shared" si="33"/>
        <v>7003.0439999999999</v>
      </c>
      <c r="K701" s="64">
        <f t="shared" si="34"/>
        <v>7378.5059999999994</v>
      </c>
      <c r="L701" s="65">
        <f t="shared" si="35"/>
        <v>14381.55</v>
      </c>
      <c r="M701" s="65">
        <v>0</v>
      </c>
    </row>
    <row r="702" spans="2:13" ht="42.75">
      <c r="B702" s="7" t="s">
        <v>1715</v>
      </c>
      <c r="C702" s="60" t="s">
        <v>28</v>
      </c>
      <c r="D702" s="60" t="s">
        <v>1716</v>
      </c>
      <c r="E702" s="8" t="s">
        <v>1717</v>
      </c>
      <c r="F702" s="60" t="s">
        <v>35</v>
      </c>
      <c r="G702" s="7">
        <v>18</v>
      </c>
      <c r="H702" s="61">
        <v>197.56</v>
      </c>
      <c r="I702" s="62">
        <v>215.04000000000002</v>
      </c>
      <c r="J702" s="63">
        <f t="shared" si="33"/>
        <v>3556.08</v>
      </c>
      <c r="K702" s="64">
        <f t="shared" si="34"/>
        <v>3870.7200000000003</v>
      </c>
      <c r="L702" s="65">
        <f t="shared" si="35"/>
        <v>7426.8</v>
      </c>
      <c r="M702" s="65">
        <v>0</v>
      </c>
    </row>
    <row r="703" spans="2:13" ht="28.5">
      <c r="B703" s="7" t="s">
        <v>1718</v>
      </c>
      <c r="C703" s="60" t="s">
        <v>28</v>
      </c>
      <c r="D703" s="60" t="s">
        <v>1719</v>
      </c>
      <c r="E703" s="8" t="s">
        <v>1720</v>
      </c>
      <c r="F703" s="60" t="s">
        <v>35</v>
      </c>
      <c r="G703" s="7">
        <v>18</v>
      </c>
      <c r="H703" s="61">
        <v>1729.74</v>
      </c>
      <c r="I703" s="62">
        <v>646.07999999999993</v>
      </c>
      <c r="J703" s="63">
        <f t="shared" si="33"/>
        <v>31135.32</v>
      </c>
      <c r="K703" s="64">
        <f t="shared" si="34"/>
        <v>11629.439999999999</v>
      </c>
      <c r="L703" s="65">
        <f t="shared" si="35"/>
        <v>42764.759999999995</v>
      </c>
      <c r="M703" s="65">
        <v>0</v>
      </c>
    </row>
    <row r="704" spans="2:13" ht="71.25">
      <c r="B704" s="7" t="s">
        <v>1721</v>
      </c>
      <c r="C704" s="60" t="s">
        <v>28</v>
      </c>
      <c r="D704" s="60" t="s">
        <v>1722</v>
      </c>
      <c r="E704" s="8" t="s">
        <v>1723</v>
      </c>
      <c r="F704" s="60" t="s">
        <v>35</v>
      </c>
      <c r="G704" s="7">
        <v>12</v>
      </c>
      <c r="H704" s="61">
        <v>458.87399999999991</v>
      </c>
      <c r="I704" s="62">
        <v>53.238</v>
      </c>
      <c r="J704" s="63">
        <f t="shared" si="33"/>
        <v>5506.4879999999994</v>
      </c>
      <c r="K704" s="64">
        <f t="shared" si="34"/>
        <v>638.85599999999999</v>
      </c>
      <c r="L704" s="65">
        <f t="shared" si="35"/>
        <v>6145.3439999999991</v>
      </c>
      <c r="M704" s="65">
        <v>0</v>
      </c>
    </row>
    <row r="705" spans="2:13" ht="85.5">
      <c r="B705" s="7" t="s">
        <v>1724</v>
      </c>
      <c r="C705" s="60" t="s">
        <v>28</v>
      </c>
      <c r="D705" s="60" t="s">
        <v>1725</v>
      </c>
      <c r="E705" s="8" t="s">
        <v>1726</v>
      </c>
      <c r="F705" s="60" t="s">
        <v>35</v>
      </c>
      <c r="G705" s="7">
        <v>12</v>
      </c>
      <c r="H705" s="61">
        <v>2241.9099999999994</v>
      </c>
      <c r="I705" s="62">
        <v>332.27</v>
      </c>
      <c r="J705" s="63">
        <f t="shared" si="33"/>
        <v>26902.919999999991</v>
      </c>
      <c r="K705" s="64">
        <f t="shared" si="34"/>
        <v>3987.24</v>
      </c>
      <c r="L705" s="65">
        <f t="shared" si="35"/>
        <v>30890.159999999989</v>
      </c>
      <c r="M705" s="65">
        <v>0</v>
      </c>
    </row>
    <row r="706" spans="2:13" ht="42.75">
      <c r="B706" s="7" t="s">
        <v>1727</v>
      </c>
      <c r="C706" s="60" t="s">
        <v>50</v>
      </c>
      <c r="D706" s="60">
        <v>103288</v>
      </c>
      <c r="E706" s="8" t="s">
        <v>1728</v>
      </c>
      <c r="F706" s="60" t="s">
        <v>172</v>
      </c>
      <c r="G706" s="7">
        <v>12</v>
      </c>
      <c r="H706" s="61">
        <v>5.67</v>
      </c>
      <c r="I706" s="62" t="s">
        <v>2088</v>
      </c>
      <c r="J706" s="63">
        <f t="shared" si="33"/>
        <v>68.039999999999992</v>
      </c>
      <c r="K706" s="64">
        <f t="shared" si="34"/>
        <v>131.64000000000001</v>
      </c>
      <c r="L706" s="65">
        <f t="shared" si="35"/>
        <v>199.68</v>
      </c>
      <c r="M706" s="65">
        <v>0</v>
      </c>
    </row>
    <row r="707" spans="2:13" ht="57">
      <c r="B707" s="7" t="s">
        <v>1729</v>
      </c>
      <c r="C707" s="60" t="s">
        <v>50</v>
      </c>
      <c r="D707" s="60">
        <v>103289</v>
      </c>
      <c r="E707" s="8" t="s">
        <v>1730</v>
      </c>
      <c r="F707" s="60" t="s">
        <v>108</v>
      </c>
      <c r="G707" s="7">
        <v>50</v>
      </c>
      <c r="H707" s="61">
        <v>35.32</v>
      </c>
      <c r="I707" s="62" t="s">
        <v>2078</v>
      </c>
      <c r="J707" s="63">
        <f t="shared" si="33"/>
        <v>1766</v>
      </c>
      <c r="K707" s="64">
        <f t="shared" si="34"/>
        <v>194.5</v>
      </c>
      <c r="L707" s="65">
        <f t="shared" si="35"/>
        <v>1960.5</v>
      </c>
      <c r="M707" s="65">
        <v>0</v>
      </c>
    </row>
    <row r="708" spans="2:13" ht="57">
      <c r="B708" s="7" t="s">
        <v>1731</v>
      </c>
      <c r="C708" s="60" t="s">
        <v>50</v>
      </c>
      <c r="D708" s="60">
        <v>103290</v>
      </c>
      <c r="E708" s="8" t="s">
        <v>1732</v>
      </c>
      <c r="F708" s="60" t="s">
        <v>108</v>
      </c>
      <c r="G708" s="7">
        <v>50</v>
      </c>
      <c r="H708" s="61">
        <v>64.28</v>
      </c>
      <c r="I708" s="62" t="s">
        <v>2079</v>
      </c>
      <c r="J708" s="63">
        <f t="shared" si="33"/>
        <v>3214</v>
      </c>
      <c r="K708" s="64">
        <f t="shared" si="34"/>
        <v>206</v>
      </c>
      <c r="L708" s="65">
        <f t="shared" si="35"/>
        <v>3420</v>
      </c>
      <c r="M708" s="65">
        <v>0</v>
      </c>
    </row>
    <row r="709" spans="2:13" ht="57">
      <c r="B709" s="7" t="s">
        <v>1733</v>
      </c>
      <c r="C709" s="60" t="s">
        <v>50</v>
      </c>
      <c r="D709" s="60">
        <v>103291</v>
      </c>
      <c r="E709" s="8" t="s">
        <v>1734</v>
      </c>
      <c r="F709" s="60" t="s">
        <v>108</v>
      </c>
      <c r="G709" s="7">
        <v>50</v>
      </c>
      <c r="H709" s="61">
        <v>78.25</v>
      </c>
      <c r="I709" s="62" t="s">
        <v>2080</v>
      </c>
      <c r="J709" s="63">
        <f t="shared" si="33"/>
        <v>3912.5</v>
      </c>
      <c r="K709" s="64">
        <f t="shared" si="34"/>
        <v>219</v>
      </c>
      <c r="L709" s="65">
        <f t="shared" si="35"/>
        <v>4131.5</v>
      </c>
      <c r="M709" s="65">
        <v>0</v>
      </c>
    </row>
    <row r="710" spans="2:13" ht="57">
      <c r="B710" s="7" t="s">
        <v>1735</v>
      </c>
      <c r="C710" s="60" t="s">
        <v>50</v>
      </c>
      <c r="D710" s="60">
        <v>103292</v>
      </c>
      <c r="E710" s="8" t="s">
        <v>1736</v>
      </c>
      <c r="F710" s="60" t="s">
        <v>108</v>
      </c>
      <c r="G710" s="7">
        <v>50</v>
      </c>
      <c r="H710" s="61">
        <v>94.9</v>
      </c>
      <c r="I710" s="62" t="s">
        <v>2081</v>
      </c>
      <c r="J710" s="63">
        <f t="shared" si="33"/>
        <v>4745</v>
      </c>
      <c r="K710" s="64">
        <f t="shared" si="34"/>
        <v>226.5</v>
      </c>
      <c r="L710" s="65">
        <f t="shared" si="35"/>
        <v>4971.5</v>
      </c>
      <c r="M710" s="65">
        <v>0</v>
      </c>
    </row>
    <row r="711" spans="2:13" ht="28.5">
      <c r="B711" s="7" t="s">
        <v>1737</v>
      </c>
      <c r="C711" s="60" t="s">
        <v>28</v>
      </c>
      <c r="D711" s="60" t="s">
        <v>1738</v>
      </c>
      <c r="E711" s="8" t="s">
        <v>1739</v>
      </c>
      <c r="F711" s="60" t="s">
        <v>35</v>
      </c>
      <c r="G711" s="7">
        <v>25</v>
      </c>
      <c r="H711" s="61">
        <v>243.69999999999993</v>
      </c>
      <c r="I711" s="62">
        <v>388.62</v>
      </c>
      <c r="J711" s="63">
        <f t="shared" si="33"/>
        <v>6092.4999999999982</v>
      </c>
      <c r="K711" s="64">
        <f t="shared" si="34"/>
        <v>9715.5</v>
      </c>
      <c r="L711" s="65">
        <f t="shared" si="35"/>
        <v>15807.999999999998</v>
      </c>
      <c r="M711" s="65">
        <v>0</v>
      </c>
    </row>
    <row r="712" spans="2:13" ht="15">
      <c r="B712" s="7" t="s">
        <v>1740</v>
      </c>
      <c r="C712" s="60" t="s">
        <v>23</v>
      </c>
      <c r="D712" s="60" t="s">
        <v>23</v>
      </c>
      <c r="E712" s="8" t="s">
        <v>1741</v>
      </c>
      <c r="F712" s="60" t="s">
        <v>25</v>
      </c>
      <c r="G712" s="7"/>
      <c r="H712" s="61" t="s">
        <v>26</v>
      </c>
      <c r="I712" s="62" t="s">
        <v>26</v>
      </c>
      <c r="J712" s="63"/>
      <c r="K712" s="64"/>
      <c r="L712" s="65"/>
      <c r="M712" s="65">
        <f>SUM(L713:L733)</f>
        <v>200856.64980000004</v>
      </c>
    </row>
    <row r="713" spans="2:13" ht="42.75">
      <c r="B713" s="7" t="s">
        <v>1742</v>
      </c>
      <c r="C713" s="60" t="s">
        <v>28</v>
      </c>
      <c r="D713" s="60" t="s">
        <v>1743</v>
      </c>
      <c r="E713" s="8" t="s">
        <v>1744</v>
      </c>
      <c r="F713" s="60" t="s">
        <v>71</v>
      </c>
      <c r="G713" s="7">
        <v>340.5</v>
      </c>
      <c r="H713" s="61">
        <v>308.59999999999997</v>
      </c>
      <c r="I713" s="62">
        <v>68.465000000000003</v>
      </c>
      <c r="J713" s="63">
        <f t="shared" si="33"/>
        <v>105078.29999999999</v>
      </c>
      <c r="K713" s="64">
        <f t="shared" si="34"/>
        <v>23312.3325</v>
      </c>
      <c r="L713" s="65">
        <f t="shared" si="35"/>
        <v>128390.63249999999</v>
      </c>
      <c r="M713" s="65">
        <v>0</v>
      </c>
    </row>
    <row r="714" spans="2:13" ht="28.5">
      <c r="B714" s="7" t="s">
        <v>1745</v>
      </c>
      <c r="C714" s="60" t="s">
        <v>28</v>
      </c>
      <c r="D714" s="60" t="s">
        <v>1746</v>
      </c>
      <c r="E714" s="8" t="s">
        <v>1747</v>
      </c>
      <c r="F714" s="60" t="s">
        <v>35</v>
      </c>
      <c r="G714" s="7">
        <v>750</v>
      </c>
      <c r="H714" s="61">
        <v>3.59</v>
      </c>
      <c r="I714" s="62">
        <v>8.8849999999999998</v>
      </c>
      <c r="J714" s="63">
        <f t="shared" si="33"/>
        <v>2692.5</v>
      </c>
      <c r="K714" s="64">
        <f t="shared" si="34"/>
        <v>6663.75</v>
      </c>
      <c r="L714" s="65">
        <f t="shared" si="35"/>
        <v>9356.25</v>
      </c>
      <c r="M714" s="65">
        <v>0</v>
      </c>
    </row>
    <row r="715" spans="2:13" ht="28.5">
      <c r="B715" s="7" t="s">
        <v>1748</v>
      </c>
      <c r="C715" s="60" t="s">
        <v>28</v>
      </c>
      <c r="D715" s="60" t="s">
        <v>1749</v>
      </c>
      <c r="E715" s="8" t="s">
        <v>1750</v>
      </c>
      <c r="F715" s="60" t="s">
        <v>35</v>
      </c>
      <c r="G715" s="7">
        <v>18</v>
      </c>
      <c r="H715" s="61">
        <v>28.72</v>
      </c>
      <c r="I715" s="62">
        <v>71.08</v>
      </c>
      <c r="J715" s="63">
        <f t="shared" si="33"/>
        <v>516.96</v>
      </c>
      <c r="K715" s="64">
        <f t="shared" si="34"/>
        <v>1279.44</v>
      </c>
      <c r="L715" s="65">
        <f t="shared" si="35"/>
        <v>1796.4</v>
      </c>
      <c r="M715" s="65">
        <v>0</v>
      </c>
    </row>
    <row r="716" spans="2:13" ht="28.5">
      <c r="B716" s="7" t="s">
        <v>1751</v>
      </c>
      <c r="C716" s="60" t="s">
        <v>28</v>
      </c>
      <c r="D716" s="60" t="s">
        <v>1752</v>
      </c>
      <c r="E716" s="8" t="s">
        <v>1753</v>
      </c>
      <c r="F716" s="60" t="s">
        <v>35</v>
      </c>
      <c r="G716" s="7">
        <v>5</v>
      </c>
      <c r="H716" s="61">
        <v>659.4</v>
      </c>
      <c r="I716" s="62">
        <v>1569.1768000000002</v>
      </c>
      <c r="J716" s="63">
        <f t="shared" si="33"/>
        <v>3297</v>
      </c>
      <c r="K716" s="64">
        <f t="shared" si="34"/>
        <v>7845.8840000000009</v>
      </c>
      <c r="L716" s="65">
        <f t="shared" si="35"/>
        <v>11142.884000000002</v>
      </c>
      <c r="M716" s="65">
        <v>0</v>
      </c>
    </row>
    <row r="717" spans="2:13" ht="28.5">
      <c r="B717" s="7" t="s">
        <v>1754</v>
      </c>
      <c r="C717" s="60" t="s">
        <v>28</v>
      </c>
      <c r="D717" s="60" t="s">
        <v>250</v>
      </c>
      <c r="E717" s="8" t="s">
        <v>251</v>
      </c>
      <c r="F717" s="60" t="s">
        <v>35</v>
      </c>
      <c r="G717" s="7">
        <v>6</v>
      </c>
      <c r="H717" s="61">
        <v>384.47</v>
      </c>
      <c r="I717" s="62">
        <v>692.13679999999999</v>
      </c>
      <c r="J717" s="63">
        <f t="shared" si="33"/>
        <v>2306.8200000000002</v>
      </c>
      <c r="K717" s="64">
        <f t="shared" si="34"/>
        <v>4152.8207999999995</v>
      </c>
      <c r="L717" s="65">
        <f t="shared" si="35"/>
        <v>6459.6407999999992</v>
      </c>
      <c r="M717" s="65">
        <v>0</v>
      </c>
    </row>
    <row r="718" spans="2:13" ht="42.75">
      <c r="B718" s="7" t="s">
        <v>1755</v>
      </c>
      <c r="C718" s="60" t="s">
        <v>28</v>
      </c>
      <c r="D718" s="60" t="s">
        <v>1756</v>
      </c>
      <c r="E718" s="8" t="s">
        <v>1757</v>
      </c>
      <c r="F718" s="60" t="s">
        <v>35</v>
      </c>
      <c r="G718" s="7">
        <v>120</v>
      </c>
      <c r="H718" s="61">
        <v>17.965</v>
      </c>
      <c r="I718" s="62">
        <v>51.070000000000007</v>
      </c>
      <c r="J718" s="63">
        <f t="shared" si="33"/>
        <v>2155.8000000000002</v>
      </c>
      <c r="K718" s="64">
        <f t="shared" si="34"/>
        <v>6128.4000000000005</v>
      </c>
      <c r="L718" s="65">
        <f t="shared" si="35"/>
        <v>8284.2000000000007</v>
      </c>
      <c r="M718" s="65">
        <v>0</v>
      </c>
    </row>
    <row r="719" spans="2:13" ht="28.5">
      <c r="B719" s="7" t="s">
        <v>1758</v>
      </c>
      <c r="C719" s="60" t="s">
        <v>28</v>
      </c>
      <c r="D719" s="60" t="s">
        <v>1759</v>
      </c>
      <c r="E719" s="8" t="s">
        <v>1760</v>
      </c>
      <c r="F719" s="60" t="s">
        <v>35</v>
      </c>
      <c r="G719" s="7">
        <v>35</v>
      </c>
      <c r="H719" s="61">
        <v>5.5150000000000006</v>
      </c>
      <c r="I719" s="62">
        <v>4.4424999999999999</v>
      </c>
      <c r="J719" s="63">
        <f t="shared" si="33"/>
        <v>193.02500000000003</v>
      </c>
      <c r="K719" s="64">
        <f t="shared" si="34"/>
        <v>155.48749999999998</v>
      </c>
      <c r="L719" s="65">
        <f t="shared" si="35"/>
        <v>348.51250000000005</v>
      </c>
      <c r="M719" s="65">
        <v>0</v>
      </c>
    </row>
    <row r="720" spans="2:13" ht="71.25">
      <c r="B720" s="7" t="s">
        <v>1761</v>
      </c>
      <c r="C720" s="60" t="s">
        <v>28</v>
      </c>
      <c r="D720" s="60" t="s">
        <v>1762</v>
      </c>
      <c r="E720" s="8" t="s">
        <v>1763</v>
      </c>
      <c r="F720" s="60" t="s">
        <v>35</v>
      </c>
      <c r="G720" s="7">
        <v>5</v>
      </c>
      <c r="H720" s="61">
        <v>1001.436</v>
      </c>
      <c r="I720" s="62">
        <v>3.5540000000000003</v>
      </c>
      <c r="J720" s="63">
        <f t="shared" ref="J720:J746" si="36">G720*H720</f>
        <v>5007.18</v>
      </c>
      <c r="K720" s="64">
        <f t="shared" ref="K720:K746" si="37">G720*I720</f>
        <v>17.770000000000003</v>
      </c>
      <c r="L720" s="65">
        <f t="shared" ref="L720:L746" si="38">J720+K720</f>
        <v>5024.9500000000007</v>
      </c>
      <c r="M720" s="65">
        <v>0</v>
      </c>
    </row>
    <row r="721" spans="2:13" ht="28.5">
      <c r="B721" s="7" t="s">
        <v>1764</v>
      </c>
      <c r="C721" s="60" t="s">
        <v>28</v>
      </c>
      <c r="D721" s="60" t="s">
        <v>1765</v>
      </c>
      <c r="E721" s="8" t="s">
        <v>1766</v>
      </c>
      <c r="F721" s="60" t="s">
        <v>35</v>
      </c>
      <c r="G721" s="7">
        <v>60</v>
      </c>
      <c r="H721" s="61">
        <v>3.33</v>
      </c>
      <c r="I721" s="62">
        <v>11.15</v>
      </c>
      <c r="J721" s="63">
        <f t="shared" si="36"/>
        <v>199.8</v>
      </c>
      <c r="K721" s="64">
        <f t="shared" si="37"/>
        <v>669</v>
      </c>
      <c r="L721" s="65">
        <f t="shared" si="38"/>
        <v>868.8</v>
      </c>
      <c r="M721" s="65">
        <v>0</v>
      </c>
    </row>
    <row r="722" spans="2:13" ht="42.75">
      <c r="B722" s="7" t="s">
        <v>1767</v>
      </c>
      <c r="C722" s="60" t="s">
        <v>28</v>
      </c>
      <c r="D722" s="60" t="s">
        <v>1768</v>
      </c>
      <c r="E722" s="8" t="s">
        <v>1769</v>
      </c>
      <c r="F722" s="60" t="s">
        <v>35</v>
      </c>
      <c r="G722" s="7">
        <v>5</v>
      </c>
      <c r="H722" s="61">
        <v>0</v>
      </c>
      <c r="I722" s="62">
        <v>230.4</v>
      </c>
      <c r="J722" s="63">
        <f t="shared" si="36"/>
        <v>0</v>
      </c>
      <c r="K722" s="64">
        <f t="shared" si="37"/>
        <v>1152</v>
      </c>
      <c r="L722" s="65">
        <f t="shared" si="38"/>
        <v>1152</v>
      </c>
      <c r="M722" s="65">
        <v>0</v>
      </c>
    </row>
    <row r="723" spans="2:13" ht="42.75">
      <c r="B723" s="7" t="s">
        <v>1770</v>
      </c>
      <c r="C723" s="60" t="s">
        <v>28</v>
      </c>
      <c r="D723" s="60" t="s">
        <v>1771</v>
      </c>
      <c r="E723" s="8" t="s">
        <v>1772</v>
      </c>
      <c r="F723" s="60" t="s">
        <v>35</v>
      </c>
      <c r="G723" s="7">
        <v>5</v>
      </c>
      <c r="H723" s="61">
        <v>0</v>
      </c>
      <c r="I723" s="62">
        <v>458.69</v>
      </c>
      <c r="J723" s="63">
        <f t="shared" si="36"/>
        <v>0</v>
      </c>
      <c r="K723" s="64">
        <f t="shared" si="37"/>
        <v>2293.4499999999998</v>
      </c>
      <c r="L723" s="65">
        <f t="shared" si="38"/>
        <v>2293.4499999999998</v>
      </c>
      <c r="M723" s="65">
        <v>0</v>
      </c>
    </row>
    <row r="724" spans="2:13" ht="42.75">
      <c r="B724" s="7" t="s">
        <v>1773</v>
      </c>
      <c r="C724" s="60" t="s">
        <v>28</v>
      </c>
      <c r="D724" s="60" t="s">
        <v>1774</v>
      </c>
      <c r="E724" s="8" t="s">
        <v>1775</v>
      </c>
      <c r="F724" s="60" t="s">
        <v>35</v>
      </c>
      <c r="G724" s="7">
        <v>5</v>
      </c>
      <c r="H724" s="61">
        <v>0</v>
      </c>
      <c r="I724" s="62">
        <v>691.64</v>
      </c>
      <c r="J724" s="63">
        <f t="shared" si="36"/>
        <v>0</v>
      </c>
      <c r="K724" s="64">
        <f t="shared" si="37"/>
        <v>3458.2</v>
      </c>
      <c r="L724" s="65">
        <f t="shared" si="38"/>
        <v>3458.2</v>
      </c>
      <c r="M724" s="65">
        <v>0</v>
      </c>
    </row>
    <row r="725" spans="2:13" ht="42.75">
      <c r="B725" s="7" t="s">
        <v>1776</v>
      </c>
      <c r="C725" s="60" t="s">
        <v>28</v>
      </c>
      <c r="D725" s="60" t="s">
        <v>1777</v>
      </c>
      <c r="E725" s="8" t="s">
        <v>1778</v>
      </c>
      <c r="F725" s="60" t="s">
        <v>35</v>
      </c>
      <c r="G725" s="7">
        <v>5</v>
      </c>
      <c r="H725" s="61">
        <v>0</v>
      </c>
      <c r="I725" s="62">
        <v>296.37</v>
      </c>
      <c r="J725" s="63">
        <f t="shared" si="36"/>
        <v>0</v>
      </c>
      <c r="K725" s="64">
        <f t="shared" si="37"/>
        <v>1481.85</v>
      </c>
      <c r="L725" s="65">
        <f t="shared" si="38"/>
        <v>1481.85</v>
      </c>
      <c r="M725" s="65">
        <v>0</v>
      </c>
    </row>
    <row r="726" spans="2:13" ht="42.75">
      <c r="B726" s="7" t="s">
        <v>1779</v>
      </c>
      <c r="C726" s="60" t="s">
        <v>28</v>
      </c>
      <c r="D726" s="60" t="s">
        <v>1780</v>
      </c>
      <c r="E726" s="8" t="s">
        <v>1781</v>
      </c>
      <c r="F726" s="60" t="s">
        <v>35</v>
      </c>
      <c r="G726" s="7">
        <v>5</v>
      </c>
      <c r="H726" s="61">
        <v>0</v>
      </c>
      <c r="I726" s="62">
        <v>592.74</v>
      </c>
      <c r="J726" s="63">
        <f t="shared" si="36"/>
        <v>0</v>
      </c>
      <c r="K726" s="64">
        <f t="shared" si="37"/>
        <v>2963.7</v>
      </c>
      <c r="L726" s="65">
        <f t="shared" si="38"/>
        <v>2963.7</v>
      </c>
      <c r="M726" s="65">
        <v>0</v>
      </c>
    </row>
    <row r="727" spans="2:13" ht="28.5">
      <c r="B727" s="7" t="s">
        <v>1782</v>
      </c>
      <c r="C727" s="60" t="s">
        <v>28</v>
      </c>
      <c r="D727" s="60" t="s">
        <v>1783</v>
      </c>
      <c r="E727" s="8" t="s">
        <v>1784</v>
      </c>
      <c r="F727" s="60" t="s">
        <v>35</v>
      </c>
      <c r="G727" s="7">
        <v>15</v>
      </c>
      <c r="H727" s="61">
        <v>287.39000000000004</v>
      </c>
      <c r="I727" s="62">
        <v>21.58</v>
      </c>
      <c r="J727" s="63">
        <f t="shared" si="36"/>
        <v>4310.8500000000004</v>
      </c>
      <c r="K727" s="64">
        <f t="shared" si="37"/>
        <v>323.7</v>
      </c>
      <c r="L727" s="65">
        <f t="shared" si="38"/>
        <v>4634.55</v>
      </c>
      <c r="M727" s="65">
        <v>0</v>
      </c>
    </row>
    <row r="728" spans="2:13" ht="28.5">
      <c r="B728" s="7" t="s">
        <v>1785</v>
      </c>
      <c r="C728" s="60" t="s">
        <v>28</v>
      </c>
      <c r="D728" s="60" t="s">
        <v>1786</v>
      </c>
      <c r="E728" s="8" t="s">
        <v>1787</v>
      </c>
      <c r="F728" s="60" t="s">
        <v>35</v>
      </c>
      <c r="G728" s="7">
        <v>10</v>
      </c>
      <c r="H728" s="61">
        <v>7.17</v>
      </c>
      <c r="I728" s="62">
        <v>19.674999999999997</v>
      </c>
      <c r="J728" s="63">
        <f t="shared" si="36"/>
        <v>71.7</v>
      </c>
      <c r="K728" s="64">
        <f t="shared" si="37"/>
        <v>196.74999999999997</v>
      </c>
      <c r="L728" s="65">
        <f t="shared" si="38"/>
        <v>268.45</v>
      </c>
      <c r="M728" s="65">
        <v>0</v>
      </c>
    </row>
    <row r="729" spans="2:13" ht="28.5">
      <c r="B729" s="7" t="s">
        <v>1788</v>
      </c>
      <c r="C729" s="60" t="s">
        <v>100</v>
      </c>
      <c r="D729" s="60" t="s">
        <v>1789</v>
      </c>
      <c r="E729" s="8" t="s">
        <v>1790</v>
      </c>
      <c r="F729" s="60" t="s">
        <v>331</v>
      </c>
      <c r="G729" s="7">
        <v>100</v>
      </c>
      <c r="H729" s="61">
        <v>13.46</v>
      </c>
      <c r="I729" s="62">
        <v>3.18</v>
      </c>
      <c r="J729" s="63">
        <f t="shared" si="36"/>
        <v>1346</v>
      </c>
      <c r="K729" s="64">
        <f t="shared" si="37"/>
        <v>318</v>
      </c>
      <c r="L729" s="65">
        <f t="shared" si="38"/>
        <v>1664</v>
      </c>
      <c r="M729" s="65">
        <v>0</v>
      </c>
    </row>
    <row r="730" spans="2:13" ht="42.75">
      <c r="B730" s="7" t="s">
        <v>1791</v>
      </c>
      <c r="C730" s="60" t="s">
        <v>28</v>
      </c>
      <c r="D730" s="60" t="s">
        <v>1792</v>
      </c>
      <c r="E730" s="8" t="s">
        <v>1793</v>
      </c>
      <c r="F730" s="60" t="s">
        <v>108</v>
      </c>
      <c r="G730" s="7">
        <v>100</v>
      </c>
      <c r="H730" s="61">
        <v>0.57440000000000002</v>
      </c>
      <c r="I730" s="62">
        <v>1.4216</v>
      </c>
      <c r="J730" s="63">
        <f t="shared" si="36"/>
        <v>57.440000000000005</v>
      </c>
      <c r="K730" s="64">
        <f t="shared" si="37"/>
        <v>142.16</v>
      </c>
      <c r="L730" s="65">
        <f t="shared" si="38"/>
        <v>199.6</v>
      </c>
      <c r="M730" s="65">
        <v>0</v>
      </c>
    </row>
    <row r="731" spans="2:13" ht="28.5">
      <c r="B731" s="7" t="s">
        <v>1794</v>
      </c>
      <c r="C731" s="60" t="s">
        <v>28</v>
      </c>
      <c r="D731" s="60" t="s">
        <v>1795</v>
      </c>
      <c r="E731" s="8" t="s">
        <v>1796</v>
      </c>
      <c r="F731" s="60" t="s">
        <v>523</v>
      </c>
      <c r="G731" s="7">
        <v>100</v>
      </c>
      <c r="H731" s="61">
        <v>36.916000000000004</v>
      </c>
      <c r="I731" s="62">
        <v>7.9119999999999999</v>
      </c>
      <c r="J731" s="63">
        <f t="shared" si="36"/>
        <v>3691.6000000000004</v>
      </c>
      <c r="K731" s="64">
        <f t="shared" si="37"/>
        <v>791.2</v>
      </c>
      <c r="L731" s="65">
        <f t="shared" si="38"/>
        <v>4482.8</v>
      </c>
      <c r="M731" s="65">
        <v>0</v>
      </c>
    </row>
    <row r="732" spans="2:13">
      <c r="B732" s="7" t="s">
        <v>1797</v>
      </c>
      <c r="C732" s="60" t="s">
        <v>100</v>
      </c>
      <c r="D732" s="60" t="s">
        <v>1798</v>
      </c>
      <c r="E732" s="8" t="s">
        <v>1799</v>
      </c>
      <c r="F732" s="60" t="s">
        <v>103</v>
      </c>
      <c r="G732" s="7">
        <v>12</v>
      </c>
      <c r="H732" s="61">
        <v>368.87</v>
      </c>
      <c r="I732" s="62">
        <v>25.42</v>
      </c>
      <c r="J732" s="63">
        <f t="shared" si="36"/>
        <v>4426.4400000000005</v>
      </c>
      <c r="K732" s="64">
        <f t="shared" si="37"/>
        <v>305.04000000000002</v>
      </c>
      <c r="L732" s="65">
        <f t="shared" si="38"/>
        <v>4731.4800000000005</v>
      </c>
      <c r="M732" s="65">
        <v>0</v>
      </c>
    </row>
    <row r="733" spans="2:13" ht="28.5">
      <c r="B733" s="7" t="s">
        <v>1800</v>
      </c>
      <c r="C733" s="60" t="s">
        <v>100</v>
      </c>
      <c r="D733" s="60" t="s">
        <v>1801</v>
      </c>
      <c r="E733" s="8" t="s">
        <v>1802</v>
      </c>
      <c r="F733" s="60" t="s">
        <v>623</v>
      </c>
      <c r="G733" s="7">
        <v>30</v>
      </c>
      <c r="H733" s="61">
        <v>58.59</v>
      </c>
      <c r="I733" s="62">
        <v>3.22</v>
      </c>
      <c r="J733" s="63">
        <f t="shared" si="36"/>
        <v>1757.7</v>
      </c>
      <c r="K733" s="64">
        <f t="shared" si="37"/>
        <v>96.600000000000009</v>
      </c>
      <c r="L733" s="65">
        <f t="shared" si="38"/>
        <v>1854.3</v>
      </c>
      <c r="M733" s="65">
        <v>0</v>
      </c>
    </row>
    <row r="734" spans="2:13" ht="15">
      <c r="B734" s="7" t="s">
        <v>1803</v>
      </c>
      <c r="C734" s="60" t="s">
        <v>23</v>
      </c>
      <c r="D734" s="60" t="s">
        <v>23</v>
      </c>
      <c r="E734" s="8" t="s">
        <v>1804</v>
      </c>
      <c r="F734" s="60" t="s">
        <v>25</v>
      </c>
      <c r="G734" s="7"/>
      <c r="H734" s="61" t="s">
        <v>26</v>
      </c>
      <c r="I734" s="62" t="s">
        <v>26</v>
      </c>
      <c r="J734" s="63"/>
      <c r="K734" s="64"/>
      <c r="L734" s="65"/>
      <c r="M734" s="65">
        <f>SUM(L735:L746)</f>
        <v>199378.46999999997</v>
      </c>
    </row>
    <row r="735" spans="2:13" ht="28.5">
      <c r="B735" s="7" t="s">
        <v>1805</v>
      </c>
      <c r="C735" s="60" t="s">
        <v>100</v>
      </c>
      <c r="D735" s="60" t="s">
        <v>1806</v>
      </c>
      <c r="E735" s="8" t="s">
        <v>1807</v>
      </c>
      <c r="F735" s="60" t="s">
        <v>114</v>
      </c>
      <c r="G735" s="7">
        <v>2900</v>
      </c>
      <c r="H735" s="61">
        <v>0</v>
      </c>
      <c r="I735" s="62">
        <v>11.12</v>
      </c>
      <c r="J735" s="63">
        <f t="shared" si="36"/>
        <v>0</v>
      </c>
      <c r="K735" s="64">
        <f t="shared" si="37"/>
        <v>32247.999999999996</v>
      </c>
      <c r="L735" s="65">
        <f t="shared" si="38"/>
        <v>32247.999999999996</v>
      </c>
      <c r="M735" s="65">
        <v>0</v>
      </c>
    </row>
    <row r="736" spans="2:13" ht="28.5">
      <c r="B736" s="7" t="s">
        <v>1808</v>
      </c>
      <c r="C736" s="60" t="s">
        <v>28</v>
      </c>
      <c r="D736" s="60" t="s">
        <v>1809</v>
      </c>
      <c r="E736" s="8" t="s">
        <v>1810</v>
      </c>
      <c r="F736" s="60" t="s">
        <v>35</v>
      </c>
      <c r="G736" s="7">
        <v>6</v>
      </c>
      <c r="H736" s="61">
        <v>266</v>
      </c>
      <c r="I736" s="62">
        <v>0</v>
      </c>
      <c r="J736" s="63">
        <f t="shared" si="36"/>
        <v>1596</v>
      </c>
      <c r="K736" s="64">
        <f t="shared" si="37"/>
        <v>0</v>
      </c>
      <c r="L736" s="65">
        <f t="shared" si="38"/>
        <v>1596</v>
      </c>
      <c r="M736" s="65">
        <v>0</v>
      </c>
    </row>
    <row r="737" spans="2:13" ht="28.5">
      <c r="B737" s="7" t="s">
        <v>1811</v>
      </c>
      <c r="C737" s="60" t="s">
        <v>50</v>
      </c>
      <c r="D737" s="60">
        <v>99814</v>
      </c>
      <c r="E737" s="8" t="s">
        <v>1812</v>
      </c>
      <c r="F737" s="60" t="s">
        <v>71</v>
      </c>
      <c r="G737" s="7">
        <v>8500</v>
      </c>
      <c r="H737" s="61">
        <v>0.72</v>
      </c>
      <c r="I737" s="62" t="s">
        <v>2133</v>
      </c>
      <c r="J737" s="63">
        <f t="shared" si="36"/>
        <v>6120</v>
      </c>
      <c r="K737" s="64">
        <f t="shared" si="37"/>
        <v>13685</v>
      </c>
      <c r="L737" s="65">
        <f t="shared" si="38"/>
        <v>19805</v>
      </c>
      <c r="M737" s="65">
        <v>0</v>
      </c>
    </row>
    <row r="738" spans="2:13" ht="28.5">
      <c r="B738" s="7" t="s">
        <v>1813</v>
      </c>
      <c r="C738" s="60" t="s">
        <v>50</v>
      </c>
      <c r="D738" s="60">
        <v>98524</v>
      </c>
      <c r="E738" s="8" t="s">
        <v>1814</v>
      </c>
      <c r="F738" s="60" t="s">
        <v>71</v>
      </c>
      <c r="G738" s="7">
        <v>6000</v>
      </c>
      <c r="H738" s="61">
        <v>1.5099999999999998</v>
      </c>
      <c r="I738" s="62" t="s">
        <v>2082</v>
      </c>
      <c r="J738" s="63">
        <f t="shared" si="36"/>
        <v>9059.9999999999982</v>
      </c>
      <c r="K738" s="64">
        <f t="shared" si="37"/>
        <v>22800</v>
      </c>
      <c r="L738" s="65">
        <f t="shared" si="38"/>
        <v>31860</v>
      </c>
      <c r="M738" s="65">
        <v>0</v>
      </c>
    </row>
    <row r="739" spans="2:13" ht="28.5">
      <c r="B739" s="7" t="s">
        <v>1815</v>
      </c>
      <c r="C739" s="60" t="s">
        <v>50</v>
      </c>
      <c r="D739" s="60">
        <v>99803</v>
      </c>
      <c r="E739" s="8" t="s">
        <v>1816</v>
      </c>
      <c r="F739" s="60" t="s">
        <v>71</v>
      </c>
      <c r="G739" s="7">
        <v>2860</v>
      </c>
      <c r="H739" s="61">
        <v>0.65999999999999992</v>
      </c>
      <c r="I739" s="62" t="s">
        <v>2083</v>
      </c>
      <c r="J739" s="63">
        <f t="shared" si="36"/>
        <v>1887.5999999999997</v>
      </c>
      <c r="K739" s="64">
        <f t="shared" si="37"/>
        <v>5033.6000000000004</v>
      </c>
      <c r="L739" s="65">
        <f t="shared" si="38"/>
        <v>6921.2</v>
      </c>
      <c r="M739" s="65">
        <v>0</v>
      </c>
    </row>
    <row r="740" spans="2:13" ht="57">
      <c r="B740" s="7" t="s">
        <v>1817</v>
      </c>
      <c r="C740" s="60" t="s">
        <v>50</v>
      </c>
      <c r="D740" s="60">
        <v>99804</v>
      </c>
      <c r="E740" s="8" t="s">
        <v>1818</v>
      </c>
      <c r="F740" s="60" t="s">
        <v>71</v>
      </c>
      <c r="G740" s="7">
        <v>2860</v>
      </c>
      <c r="H740" s="61">
        <v>1.83</v>
      </c>
      <c r="I740" s="62" t="s">
        <v>2084</v>
      </c>
      <c r="J740" s="63">
        <f t="shared" si="36"/>
        <v>5233.8</v>
      </c>
      <c r="K740" s="64">
        <f t="shared" si="37"/>
        <v>12669.8</v>
      </c>
      <c r="L740" s="65">
        <f t="shared" si="38"/>
        <v>17903.599999999999</v>
      </c>
      <c r="M740" s="65">
        <v>0</v>
      </c>
    </row>
    <row r="741" spans="2:13">
      <c r="B741" s="7" t="s">
        <v>1819</v>
      </c>
      <c r="C741" s="60" t="s">
        <v>28</v>
      </c>
      <c r="D741" s="60" t="s">
        <v>1820</v>
      </c>
      <c r="E741" s="8" t="s">
        <v>1821</v>
      </c>
      <c r="F741" s="60" t="s">
        <v>71</v>
      </c>
      <c r="G741" s="7">
        <v>500</v>
      </c>
      <c r="H741" s="61">
        <v>5.3855000000000004</v>
      </c>
      <c r="I741" s="62">
        <v>10.661999999999999</v>
      </c>
      <c r="J741" s="63">
        <f t="shared" si="36"/>
        <v>2692.75</v>
      </c>
      <c r="K741" s="64">
        <f t="shared" si="37"/>
        <v>5330.9999999999991</v>
      </c>
      <c r="L741" s="65">
        <f t="shared" si="38"/>
        <v>8023.7499999999991</v>
      </c>
      <c r="M741" s="65">
        <v>0</v>
      </c>
    </row>
    <row r="742" spans="2:13" ht="28.5">
      <c r="B742" s="7" t="s">
        <v>1822</v>
      </c>
      <c r="C742" s="60" t="s">
        <v>50</v>
      </c>
      <c r="D742" s="60">
        <v>99821</v>
      </c>
      <c r="E742" s="8" t="s">
        <v>1823</v>
      </c>
      <c r="F742" s="60" t="s">
        <v>71</v>
      </c>
      <c r="G742" s="7">
        <v>500</v>
      </c>
      <c r="H742" s="61">
        <v>1.8600000000000003</v>
      </c>
      <c r="I742" s="62" t="s">
        <v>987</v>
      </c>
      <c r="J742" s="63">
        <f t="shared" si="36"/>
        <v>930.00000000000011</v>
      </c>
      <c r="K742" s="64">
        <f t="shared" si="37"/>
        <v>815</v>
      </c>
      <c r="L742" s="65">
        <f t="shared" si="38"/>
        <v>1745</v>
      </c>
      <c r="M742" s="65">
        <v>0</v>
      </c>
    </row>
    <row r="743" spans="2:13" ht="28.5">
      <c r="B743" s="7" t="s">
        <v>1824</v>
      </c>
      <c r="C743" s="60" t="s">
        <v>50</v>
      </c>
      <c r="D743" s="60">
        <v>99826</v>
      </c>
      <c r="E743" s="8" t="s">
        <v>1825</v>
      </c>
      <c r="F743" s="60" t="s">
        <v>71</v>
      </c>
      <c r="G743" s="7">
        <v>2860</v>
      </c>
      <c r="H743" s="61">
        <v>0.49</v>
      </c>
      <c r="I743" s="62" t="s">
        <v>2085</v>
      </c>
      <c r="J743" s="63">
        <f t="shared" si="36"/>
        <v>1401.3999999999999</v>
      </c>
      <c r="K743" s="64">
        <f t="shared" si="37"/>
        <v>3718</v>
      </c>
      <c r="L743" s="65">
        <f t="shared" si="38"/>
        <v>5119.3999999999996</v>
      </c>
      <c r="M743" s="65">
        <v>0</v>
      </c>
    </row>
    <row r="744" spans="2:13">
      <c r="B744" s="7" t="s">
        <v>1826</v>
      </c>
      <c r="C744" s="60" t="s">
        <v>28</v>
      </c>
      <c r="D744" s="60" t="s">
        <v>1827</v>
      </c>
      <c r="E744" s="8" t="s">
        <v>1828</v>
      </c>
      <c r="F744" s="60" t="s">
        <v>35</v>
      </c>
      <c r="G744" s="7">
        <v>6</v>
      </c>
      <c r="H744" s="61">
        <v>848.03000000000009</v>
      </c>
      <c r="I744" s="62">
        <v>204.05</v>
      </c>
      <c r="J744" s="63">
        <f t="shared" si="36"/>
        <v>5088.18</v>
      </c>
      <c r="K744" s="64">
        <f t="shared" si="37"/>
        <v>1224.3000000000002</v>
      </c>
      <c r="L744" s="65">
        <f t="shared" si="38"/>
        <v>6312.4800000000005</v>
      </c>
      <c r="M744" s="65">
        <v>0</v>
      </c>
    </row>
    <row r="745" spans="2:13">
      <c r="B745" s="7" t="s">
        <v>1829</v>
      </c>
      <c r="C745" s="60" t="s">
        <v>28</v>
      </c>
      <c r="D745" s="60" t="s">
        <v>1830</v>
      </c>
      <c r="E745" s="8" t="s">
        <v>1831</v>
      </c>
      <c r="F745" s="60" t="s">
        <v>35</v>
      </c>
      <c r="G745" s="7">
        <v>6</v>
      </c>
      <c r="H745" s="61">
        <v>2126.08</v>
      </c>
      <c r="I745" s="62">
        <v>343.84</v>
      </c>
      <c r="J745" s="63">
        <f t="shared" si="36"/>
        <v>12756.48</v>
      </c>
      <c r="K745" s="64">
        <f t="shared" si="37"/>
        <v>2063.04</v>
      </c>
      <c r="L745" s="65">
        <f t="shared" si="38"/>
        <v>14819.52</v>
      </c>
      <c r="M745" s="65">
        <v>0</v>
      </c>
    </row>
    <row r="746" spans="2:13">
      <c r="B746" s="7" t="s">
        <v>1832</v>
      </c>
      <c r="C746" s="60" t="s">
        <v>28</v>
      </c>
      <c r="D746" s="60" t="s">
        <v>1833</v>
      </c>
      <c r="E746" s="8" t="s">
        <v>1834</v>
      </c>
      <c r="F746" s="60" t="s">
        <v>35</v>
      </c>
      <c r="G746" s="7">
        <v>6</v>
      </c>
      <c r="H746" s="61">
        <v>7753.45</v>
      </c>
      <c r="I746" s="62">
        <v>1083.9699999999998</v>
      </c>
      <c r="J746" s="63">
        <f t="shared" si="36"/>
        <v>46520.7</v>
      </c>
      <c r="K746" s="64">
        <f t="shared" si="37"/>
        <v>6503.8199999999988</v>
      </c>
      <c r="L746" s="65">
        <f t="shared" si="38"/>
        <v>53024.52</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1835</v>
      </c>
      <c r="J749" s="75">
        <f>TRUNC(SUM(J14:J748),2)</f>
        <v>4981737.55</v>
      </c>
      <c r="K749" s="75">
        <f>SUM(K14:K748)</f>
        <v>1903657.6062408618</v>
      </c>
      <c r="L749" s="75">
        <f>TRUNC(SUM(L14:L748),2)</f>
        <v>6885395.1600000001</v>
      </c>
      <c r="M749" s="75">
        <f>TRUNC(SUM(M14:M748),2)</f>
        <v>6885395.1600000001</v>
      </c>
    </row>
    <row r="750" spans="2:13" ht="15">
      <c r="B750" s="71" t="s">
        <v>25</v>
      </c>
      <c r="C750" s="76"/>
      <c r="D750" s="76"/>
      <c r="E750" s="77"/>
      <c r="F750" s="78"/>
      <c r="G750" s="79"/>
      <c r="H750" s="74" t="s">
        <v>1836</v>
      </c>
      <c r="I750" s="80">
        <v>0.22470000000000001</v>
      </c>
      <c r="J750" s="75">
        <f>J749*I750</f>
        <v>1119396.4274850001</v>
      </c>
      <c r="K750" s="75">
        <f>K749*I750</f>
        <v>427751.86412232165</v>
      </c>
      <c r="L750" s="75">
        <f>TRUNC(L749*I750,2)</f>
        <v>1547148.29</v>
      </c>
      <c r="M750" s="75">
        <f>TRUNC(I750*M749,2)</f>
        <v>1547148.29</v>
      </c>
    </row>
    <row r="751" spans="2:13" ht="15">
      <c r="B751" s="71" t="s">
        <v>25</v>
      </c>
      <c r="C751" s="81"/>
      <c r="D751" s="81"/>
      <c r="E751" s="82"/>
      <c r="F751" s="83"/>
      <c r="G751" s="70"/>
      <c r="H751" s="74"/>
      <c r="I751" s="84" t="s">
        <v>1837</v>
      </c>
      <c r="J751" s="75">
        <f>TRUNC(SUM(J749:J750),2)</f>
        <v>6101133.9699999997</v>
      </c>
      <c r="K751" s="75">
        <f t="shared" ref="K751" si="39">SUM(K749:K750)</f>
        <v>2331409.4703631834</v>
      </c>
      <c r="L751" s="75">
        <f>TRUNC(SUM(L749:L750),2)</f>
        <v>8432543.4499999993</v>
      </c>
      <c r="M751" s="75">
        <f>TRUNC(SUM(M749:M750),2)</f>
        <v>8432543.4499999993</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5BB0DB8E-C60B-4391-ACE8-9E8F23E723C8}"/>
</file>

<file path=customXml/itemProps2.xml><?xml version="1.0" encoding="utf-8"?>
<ds:datastoreItem xmlns:ds="http://schemas.openxmlformats.org/officeDocument/2006/customXml" ds:itemID="{D394FD79-C91C-4937-96B4-42943007E454}">
  <ds:schemaRefs>
    <ds:schemaRef ds:uri="http://schemas.microsoft.com/sharepoint/v3/contenttype/forms"/>
  </ds:schemaRefs>
</ds:datastoreItem>
</file>

<file path=customXml/itemProps3.xml><?xml version="1.0" encoding="utf-8"?>
<ds:datastoreItem xmlns:ds="http://schemas.openxmlformats.org/officeDocument/2006/customXml" ds:itemID="{B17D4E50-C5D3-4A3F-A1BD-BDD346698FD4}">
  <ds:schemaRefs>
    <ds:schemaRef ds:uri="http://purl.org/dc/dcmitype/"/>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elements/1.1/"/>
    <ds:schemaRef ds:uri="4e4c6ce1-5d9e-4d17-9b61-ebecd474a867"/>
    <ds:schemaRef ds:uri="http://schemas.microsoft.com/office/infopath/2007/PartnerControls"/>
    <ds:schemaRef ds:uri="a138551d-eb41-41b5-95f5-f218941f5d0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2025-01-22T12:11:16Z</cp:lastPrinted>
  <dcterms:created xsi:type="dcterms:W3CDTF">2024-03-11T14:28:50Z</dcterms:created>
  <dcterms:modified xsi:type="dcterms:W3CDTF">2025-01-22T12:11:37Z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